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1" i="8" l="1"/>
  <c r="J112" i="8"/>
  <c r="K112" i="8" s="1"/>
  <c r="K111" i="8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<sst xmlns="http://schemas.openxmlformats.org/spreadsheetml/2006/main" count="834" uniqueCount="211">
  <si>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</si>
  <si>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</si>
  <si>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</si>
  <si>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</si>
  <si>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</si>
  <si>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</si>
  <si>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</si>
  <si>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</si>
  <si>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</si>
  <si>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</si>
  <si>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</si>
  <si>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</si>
  <si>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</si>
  <si>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</si>
  <si>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</si>
  <si>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</si>
  <si>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</si>
  <si>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</si>
  <si>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</si>
  <si>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</si>
  <si>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</si>
  <si>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</si>
  <si>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</si>
  <si>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</si>
  <si>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</si>
  <si>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</si>
  <si>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</si>
  <si>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</si>
  <si>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</si>
  <si>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</si>
  <si>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</si>
  <si>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</si>
  <si>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</si>
  <si>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</si>
  <si>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</si>
  <si>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</si>
  <si>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</si>
  <si>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</si>
  <si>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</si>
  <si>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</si>
  <si>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</si>
  <si>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</si>
  <si>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</si>
  <si>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</si>
  <si>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</si>
  <si>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</si>
  <si>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</si>
  <si>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</si>
  <si>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</si>
  <si>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</si>
  <si>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</si>
  <si>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</si>
  <si>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</si>
  <si>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</si>
  <si>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</si>
  <si>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</si>
  <si>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</si>
  <si>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</si>
  <si>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</si>
  <si>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</si>
  <si>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</si>
  <si>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</si>
  <si>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</si>
  <si>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</si>
  <si>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</si>
  <si>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</si>
  <si>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</si>
  <si>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</si>
  <si>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</si>
  <si>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</si>
  <si>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</si>
  <si>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</si>
  <si>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</si>
  <si>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</si>
  <si>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</si>
  <si>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</si>
  <si>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</si>
  <si>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</si>
  <si>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</si>
  <si>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</si>
  <si>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</si>
  <si>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</si>
  <si>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</si>
  <si>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</si>
  <si>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</si>
  <si>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</si>
  <si>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</si>
  <si>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</si>
  <si>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</si>
  <si>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</si>
  <si>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</si>
  <si>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</si>
  <si>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</si>
  <si>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</si>
  <si>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</si>
  <si>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</si>
  <si>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ar</t>
  </si>
  <si>
    <t>(0,07)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</si>
  <si>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</si>
  <si>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</si>
  <si>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</si>
  <si>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</si>
  <si>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</si>
  <si>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</si>
  <si>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</si>
  <si>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</si>
  <si>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</si>
  <si>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</si>
  <si>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(0,08)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</si>
  <si>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</si>
  <si>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</si>
  <si>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</si>
  <si>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</si>
  <si>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</si>
  <si>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</si>
  <si>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</si>
  <si>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</si>
  <si>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</si>
  <si>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</si>
  <si>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</si>
  <si>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</si>
  <si>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(0,11)</t>
  </si>
  <si>
    <t>(0,22)</t>
  </si>
  <si>
    <t>(0,04)</t>
  </si>
  <si>
    <t>(0,12)</t>
  </si>
  <si>
    <t>(0,10)</t>
  </si>
  <si>
    <t>0,02</t>
  </si>
  <si>
    <t>---------- Interpolated Dickey-Fuller ---------</t>
  </si>
  <si>
    <t>Test         1% Critical       5% Critical      10% Critical</t>
  </si>
  <si>
    <t>Statistic           Value             Value             Value</t>
  </si>
  <si>
    <t>-0,11</t>
  </si>
  <si>
    <t>log_gdp_arg</t>
  </si>
  <si>
    <t>log_gdp_bra</t>
  </si>
  <si>
    <t>(0,37)</t>
  </si>
  <si>
    <t>log_gdp_esp</t>
  </si>
  <si>
    <t>(0,55)</t>
  </si>
  <si>
    <t>log_gdp_usa</t>
  </si>
  <si>
    <t>log_gdp_per</t>
  </si>
  <si>
    <t>log_gdp_chi</t>
  </si>
  <si>
    <t>0,01</t>
  </si>
  <si>
    <t>1,09***</t>
  </si>
  <si>
    <t>(0,13)</t>
  </si>
  <si>
    <t>0,05</t>
  </si>
  <si>
    <t>GDPESPAÑA</t>
  </si>
  <si>
    <t>TURINT</t>
  </si>
  <si>
    <t>HERFINDHAL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</si>
  <si>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</si>
  <si>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</si>
  <si>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</si>
  <si>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</si>
  <si>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</si>
  <si>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</si>
  <si>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</si>
  <si>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</si>
  <si>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</si>
  <si>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</si>
  <si>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(2,08)</t>
  </si>
  <si>
    <t>(0,47)</t>
  </si>
  <si>
    <t>(0,15)</t>
  </si>
  <si>
    <t>(0,14)</t>
  </si>
  <si>
    <t>El modelo ARIMA de mejor ajuste es un ARIMA(p=0,d=0,q=12)</t>
  </si>
  <si>
    <t>log_herfin~l</t>
  </si>
  <si>
    <t>ARIMA (0,0,12)</t>
  </si>
  <si>
    <t>-0,05</t>
  </si>
  <si>
    <t>(0,40)</t>
  </si>
  <si>
    <t>0,04</t>
  </si>
  <si>
    <t>0,30</t>
  </si>
  <si>
    <t>(0,48)</t>
  </si>
  <si>
    <t>0,18</t>
  </si>
  <si>
    <t>0,90***</t>
  </si>
  <si>
    <t>-0,77***</t>
  </si>
  <si>
    <t>-0,88***</t>
  </si>
  <si>
    <t>-0,09</t>
  </si>
  <si>
    <t>(-2,86)</t>
  </si>
  <si>
    <t>(0,28)</t>
  </si>
  <si>
    <t>-0,24</t>
  </si>
  <si>
    <t>-0,72</t>
  </si>
  <si>
    <t>(0,59)</t>
  </si>
  <si>
    <t>1,67***</t>
  </si>
  <si>
    <t>2,15***</t>
  </si>
  <si>
    <t>3,79***</t>
  </si>
  <si>
    <t>2,35***</t>
  </si>
  <si>
    <t>(3,44)</t>
  </si>
  <si>
    <t>(0,82)</t>
  </si>
  <si>
    <t>(0,85)</t>
  </si>
  <si>
    <t>0,31</t>
  </si>
  <si>
    <t>0,12*</t>
  </si>
  <si>
    <t>1,08***</t>
  </si>
  <si>
    <t>0,67***</t>
  </si>
  <si>
    <t>1,27***</t>
  </si>
  <si>
    <t>0,95***</t>
  </si>
  <si>
    <t>0,03</t>
  </si>
  <si>
    <t>0,18***</t>
  </si>
  <si>
    <t>0,22***</t>
  </si>
  <si>
    <t>0,19***</t>
  </si>
  <si>
    <t>0,11***</t>
  </si>
  <si>
    <t>-29,59***</t>
  </si>
  <si>
    <t>-21,92***</t>
  </si>
  <si>
    <t>-12,44</t>
  </si>
  <si>
    <t>-15,33***</t>
  </si>
  <si>
    <t>(-3,05)</t>
  </si>
  <si>
    <t>(7,75)</t>
  </si>
  <si>
    <t>(34,98)</t>
  </si>
  <si>
    <t>(2,03)</t>
  </si>
  <si>
    <t>0,13</t>
  </si>
  <si>
    <t>0,77</t>
  </si>
  <si>
    <t>0,92</t>
  </si>
  <si>
    <t>0,83</t>
  </si>
  <si>
    <t>Z(t)             -6,889            -3,534            -2,904            -2,587</t>
  </si>
  <si>
    <t>Z(t)            -13,899            -3,535            -2,904            -2,587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</si>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</sst>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1" fontId="0" fillId="0" borderId="0" xfId="0" applyNumberForma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29.757000000000001</c:v>
                </c:pt>
                <c:pt idx="1">
                  <c:v>28.867000000000001</c:v>
                </c:pt>
                <c:pt idx="2">
                  <c:v>29.605</c:v>
                </c:pt>
                <c:pt idx="3">
                  <c:v>25.87</c:v>
                </c:pt>
                <c:pt idx="4">
                  <c:v>23.734000000000002</c:v>
                </c:pt>
                <c:pt idx="5">
                  <c:v>16.306999999999999</c:v>
                </c:pt>
                <c:pt idx="6">
                  <c:v>30.04</c:v>
                </c:pt>
                <c:pt idx="7">
                  <c:v>30.149000000000001</c:v>
                </c:pt>
                <c:pt idx="8">
                  <c:v>30.751000000000001</c:v>
                </c:pt>
                <c:pt idx="9">
                  <c:v>30.888000000000002</c:v>
                </c:pt>
                <c:pt idx="10">
                  <c:v>30.52</c:v>
                </c:pt>
                <c:pt idx="11">
                  <c:v>30.44</c:v>
                </c:pt>
                <c:pt idx="12">
                  <c:v>28.815999999999999</c:v>
                </c:pt>
                <c:pt idx="13">
                  <c:v>26.890999999999998</c:v>
                </c:pt>
                <c:pt idx="14">
                  <c:v>31.045999999999999</c:v>
                </c:pt>
                <c:pt idx="15">
                  <c:v>26.367999999999999</c:v>
                </c:pt>
                <c:pt idx="16">
                  <c:v>25.661999999999999</c:v>
                </c:pt>
                <c:pt idx="17">
                  <c:v>27.905000000000001</c:v>
                </c:pt>
                <c:pt idx="18">
                  <c:v>30.931999999999999</c:v>
                </c:pt>
                <c:pt idx="19">
                  <c:v>29.875</c:v>
                </c:pt>
                <c:pt idx="20">
                  <c:v>31.530999999999999</c:v>
                </c:pt>
                <c:pt idx="21">
                  <c:v>32.615000000000002</c:v>
                </c:pt>
                <c:pt idx="22">
                  <c:v>31.844999999999999</c:v>
                </c:pt>
                <c:pt idx="23">
                  <c:v>32.198999999999998</c:v>
                </c:pt>
                <c:pt idx="24">
                  <c:v>35.856999999999999</c:v>
                </c:pt>
                <c:pt idx="25">
                  <c:v>35.01</c:v>
                </c:pt>
                <c:pt idx="26">
                  <c:v>32.389000000000003</c:v>
                </c:pt>
                <c:pt idx="27">
                  <c:v>24.719000000000001</c:v>
                </c:pt>
                <c:pt idx="28">
                  <c:v>24.030999999999999</c:v>
                </c:pt>
                <c:pt idx="29">
                  <c:v>24.542999999999999</c:v>
                </c:pt>
                <c:pt idx="30">
                  <c:v>30.026</c:v>
                </c:pt>
                <c:pt idx="31">
                  <c:v>29.302</c:v>
                </c:pt>
                <c:pt idx="32">
                  <c:v>25.888999999999999</c:v>
                </c:pt>
                <c:pt idx="33">
                  <c:v>26.931000000000001</c:v>
                </c:pt>
                <c:pt idx="34">
                  <c:v>27.881</c:v>
                </c:pt>
                <c:pt idx="35">
                  <c:v>27.436</c:v>
                </c:pt>
                <c:pt idx="36">
                  <c:v>28.616</c:v>
                </c:pt>
                <c:pt idx="37">
                  <c:v>27.571000000000002</c:v>
                </c:pt>
                <c:pt idx="38">
                  <c:v>27.273</c:v>
                </c:pt>
                <c:pt idx="39">
                  <c:v>21.577000000000002</c:v>
                </c:pt>
                <c:pt idx="40">
                  <c:v>21.346</c:v>
                </c:pt>
                <c:pt idx="41">
                  <c:v>23.643000000000001</c:v>
                </c:pt>
                <c:pt idx="42">
                  <c:v>28.239000000000001</c:v>
                </c:pt>
                <c:pt idx="43">
                  <c:v>26.315000000000001</c:v>
                </c:pt>
                <c:pt idx="44">
                  <c:v>26.338000000000001</c:v>
                </c:pt>
                <c:pt idx="45">
                  <c:v>15.725</c:v>
                </c:pt>
                <c:pt idx="46">
                  <c:v>28.367000000000001</c:v>
                </c:pt>
                <c:pt idx="47">
                  <c:v>28.318000000000001</c:v>
                </c:pt>
                <c:pt idx="48">
                  <c:v>33.287999999999997</c:v>
                </c:pt>
                <c:pt idx="49">
                  <c:v>23.827999999999999</c:v>
                </c:pt>
                <c:pt idx="50">
                  <c:v>24.003</c:v>
                </c:pt>
                <c:pt idx="51">
                  <c:v>21.478000000000002</c:v>
                </c:pt>
                <c:pt idx="52">
                  <c:v>22.393000000000001</c:v>
                </c:pt>
                <c:pt idx="53">
                  <c:v>22.561</c:v>
                </c:pt>
                <c:pt idx="54">
                  <c:v>27.966000000000001</c:v>
                </c:pt>
                <c:pt idx="55">
                  <c:v>26.096</c:v>
                </c:pt>
                <c:pt idx="56">
                  <c:v>30.600999999999999</c:v>
                </c:pt>
                <c:pt idx="57">
                  <c:v>15.065</c:v>
                </c:pt>
                <c:pt idx="58">
                  <c:v>30.277999999999999</c:v>
                </c:pt>
                <c:pt idx="59">
                  <c:v>30.253</c:v>
                </c:pt>
                <c:pt idx="60">
                  <c:v>34.301000000000002</c:v>
                </c:pt>
                <c:pt idx="61">
                  <c:v>30.745000000000001</c:v>
                </c:pt>
                <c:pt idx="62">
                  <c:v>28.291</c:v>
                </c:pt>
                <c:pt idx="63">
                  <c:v>24.015000000000001</c:v>
                </c:pt>
                <c:pt idx="64">
                  <c:v>24.893999999999998</c:v>
                </c:pt>
                <c:pt idx="65">
                  <c:v>24.661000000000001</c:v>
                </c:pt>
                <c:pt idx="66">
                  <c:v>30.151</c:v>
                </c:pt>
                <c:pt idx="67">
                  <c:v>28.995999999999999</c:v>
                </c:pt>
                <c:pt idx="68">
                  <c:v>28.427</c:v>
                </c:pt>
                <c:pt idx="69">
                  <c:v>25.613</c:v>
                </c:pt>
                <c:pt idx="70">
                  <c:v>27.010999999999999</c:v>
                </c:pt>
                <c:pt idx="71">
                  <c:v>27.01</c:v>
                </c:pt>
                <c:pt idx="72">
                  <c:v>30.417999999999999</c:v>
                </c:pt>
                <c:pt idx="73">
                  <c:v>28.305</c:v>
                </c:pt>
                <c:pt idx="74">
                  <c:v>27.853000000000002</c:v>
                </c:pt>
                <c:pt idx="75">
                  <c:v>24.896000000000001</c:v>
                </c:pt>
                <c:pt idx="76">
                  <c:v>25.731999999999999</c:v>
                </c:pt>
                <c:pt idx="77">
                  <c:v>27.643999999999998</c:v>
                </c:pt>
                <c:pt idx="78">
                  <c:v>29.242999999999999</c:v>
                </c:pt>
                <c:pt idx="79">
                  <c:v>27.905999999999999</c:v>
                </c:pt>
                <c:pt idx="80">
                  <c:v>27.956</c:v>
                </c:pt>
                <c:pt idx="81">
                  <c:v>27.465</c:v>
                </c:pt>
                <c:pt idx="82">
                  <c:v>27.562999999999999</c:v>
                </c:pt>
                <c:pt idx="83">
                  <c:v>28.994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4832"/>
        <c:axId val="77626752"/>
      </c:scatterChart>
      <c:valAx>
        <c:axId val="7762483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77626752"/>
        <c:crosses val="autoZero"/>
        <c:crossBetween val="midCat"/>
      </c:valAx>
      <c:valAx>
        <c:axId val="77626752"/>
        <c:scaling>
          <c:orientation val="minMax"/>
          <c:min val="1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776248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29.757000000000001</c:v>
                </c:pt>
                <c:pt idx="1">
                  <c:v>28.867000000000001</c:v>
                </c:pt>
                <c:pt idx="2">
                  <c:v>29.605</c:v>
                </c:pt>
                <c:pt idx="3">
                  <c:v>25.87</c:v>
                </c:pt>
                <c:pt idx="4">
                  <c:v>23.734000000000002</c:v>
                </c:pt>
                <c:pt idx="5">
                  <c:v>16.306999999999999</c:v>
                </c:pt>
                <c:pt idx="6">
                  <c:v>30.04</c:v>
                </c:pt>
                <c:pt idx="7">
                  <c:v>30.149000000000001</c:v>
                </c:pt>
                <c:pt idx="8">
                  <c:v>30.751000000000001</c:v>
                </c:pt>
                <c:pt idx="9">
                  <c:v>30.888000000000002</c:v>
                </c:pt>
                <c:pt idx="10">
                  <c:v>30.52</c:v>
                </c:pt>
                <c:pt idx="11">
                  <c:v>30.44</c:v>
                </c:pt>
                <c:pt idx="12">
                  <c:v>28.815999999999999</c:v>
                </c:pt>
                <c:pt idx="13">
                  <c:v>26.890999999999998</c:v>
                </c:pt>
                <c:pt idx="14">
                  <c:v>31.045999999999999</c:v>
                </c:pt>
                <c:pt idx="15">
                  <c:v>26.367999999999999</c:v>
                </c:pt>
                <c:pt idx="16">
                  <c:v>25.661999999999999</c:v>
                </c:pt>
                <c:pt idx="17">
                  <c:v>27.905000000000001</c:v>
                </c:pt>
                <c:pt idx="18">
                  <c:v>30.931999999999999</c:v>
                </c:pt>
                <c:pt idx="19">
                  <c:v>29.875</c:v>
                </c:pt>
                <c:pt idx="20">
                  <c:v>31.530999999999999</c:v>
                </c:pt>
                <c:pt idx="21">
                  <c:v>32.615000000000002</c:v>
                </c:pt>
                <c:pt idx="22">
                  <c:v>31.844999999999999</c:v>
                </c:pt>
                <c:pt idx="23">
                  <c:v>32.198999999999998</c:v>
                </c:pt>
                <c:pt idx="24">
                  <c:v>35.856999999999999</c:v>
                </c:pt>
                <c:pt idx="25">
                  <c:v>35.01</c:v>
                </c:pt>
                <c:pt idx="26">
                  <c:v>32.389000000000003</c:v>
                </c:pt>
                <c:pt idx="27">
                  <c:v>24.719000000000001</c:v>
                </c:pt>
                <c:pt idx="28">
                  <c:v>24.030999999999999</c:v>
                </c:pt>
                <c:pt idx="29">
                  <c:v>24.542999999999999</c:v>
                </c:pt>
                <c:pt idx="30">
                  <c:v>30.026</c:v>
                </c:pt>
                <c:pt idx="31">
                  <c:v>29.302</c:v>
                </c:pt>
                <c:pt idx="32">
                  <c:v>25.888999999999999</c:v>
                </c:pt>
                <c:pt idx="33">
                  <c:v>26.931000000000001</c:v>
                </c:pt>
                <c:pt idx="34">
                  <c:v>27.881</c:v>
                </c:pt>
                <c:pt idx="35">
                  <c:v>27.436</c:v>
                </c:pt>
                <c:pt idx="36">
                  <c:v>28.616</c:v>
                </c:pt>
                <c:pt idx="37">
                  <c:v>27.571000000000002</c:v>
                </c:pt>
                <c:pt idx="38">
                  <c:v>27.273</c:v>
                </c:pt>
                <c:pt idx="39">
                  <c:v>21.577000000000002</c:v>
                </c:pt>
                <c:pt idx="40">
                  <c:v>21.346</c:v>
                </c:pt>
                <c:pt idx="41">
                  <c:v>23.643000000000001</c:v>
                </c:pt>
                <c:pt idx="42">
                  <c:v>28.239000000000001</c:v>
                </c:pt>
                <c:pt idx="43">
                  <c:v>26.315000000000001</c:v>
                </c:pt>
                <c:pt idx="44">
                  <c:v>26.338000000000001</c:v>
                </c:pt>
                <c:pt idx="45">
                  <c:v>15.725</c:v>
                </c:pt>
                <c:pt idx="46">
                  <c:v>28.367000000000001</c:v>
                </c:pt>
                <c:pt idx="47">
                  <c:v>28.318000000000001</c:v>
                </c:pt>
                <c:pt idx="48">
                  <c:v>33.287999999999997</c:v>
                </c:pt>
                <c:pt idx="49">
                  <c:v>23.827999999999999</c:v>
                </c:pt>
                <c:pt idx="50">
                  <c:v>24.003</c:v>
                </c:pt>
                <c:pt idx="51">
                  <c:v>21.478000000000002</c:v>
                </c:pt>
                <c:pt idx="52">
                  <c:v>22.393000000000001</c:v>
                </c:pt>
                <c:pt idx="53">
                  <c:v>22.561</c:v>
                </c:pt>
                <c:pt idx="54">
                  <c:v>27.966000000000001</c:v>
                </c:pt>
                <c:pt idx="55">
                  <c:v>26.096</c:v>
                </c:pt>
                <c:pt idx="56">
                  <c:v>30.600999999999999</c:v>
                </c:pt>
                <c:pt idx="57">
                  <c:v>15.065</c:v>
                </c:pt>
                <c:pt idx="58">
                  <c:v>30.277999999999999</c:v>
                </c:pt>
                <c:pt idx="59">
                  <c:v>30.253</c:v>
                </c:pt>
                <c:pt idx="60">
                  <c:v>34.301000000000002</c:v>
                </c:pt>
                <c:pt idx="61">
                  <c:v>30.745000000000001</c:v>
                </c:pt>
                <c:pt idx="62">
                  <c:v>28.291</c:v>
                </c:pt>
                <c:pt idx="63">
                  <c:v>24.015000000000001</c:v>
                </c:pt>
                <c:pt idx="64">
                  <c:v>24.893999999999998</c:v>
                </c:pt>
                <c:pt idx="65">
                  <c:v>24.661000000000001</c:v>
                </c:pt>
                <c:pt idx="66">
                  <c:v>30.151</c:v>
                </c:pt>
                <c:pt idx="67">
                  <c:v>28.995999999999999</c:v>
                </c:pt>
                <c:pt idx="68">
                  <c:v>28.427</c:v>
                </c:pt>
                <c:pt idx="69">
                  <c:v>25.613</c:v>
                </c:pt>
                <c:pt idx="70">
                  <c:v>27.010999999999999</c:v>
                </c:pt>
                <c:pt idx="71">
                  <c:v>27.01</c:v>
                </c:pt>
                <c:pt idx="72">
                  <c:v>30.417999999999999</c:v>
                </c:pt>
                <c:pt idx="73">
                  <c:v>28.305</c:v>
                </c:pt>
                <c:pt idx="74">
                  <c:v>27.853000000000002</c:v>
                </c:pt>
                <c:pt idx="75">
                  <c:v>24.896000000000001</c:v>
                </c:pt>
                <c:pt idx="76">
                  <c:v>25.731999999999999</c:v>
                </c:pt>
                <c:pt idx="77">
                  <c:v>27.643999999999998</c:v>
                </c:pt>
                <c:pt idx="78">
                  <c:v>29.242999999999999</c:v>
                </c:pt>
                <c:pt idx="79">
                  <c:v>27.905999999999999</c:v>
                </c:pt>
                <c:pt idx="80">
                  <c:v>27.956</c:v>
                </c:pt>
                <c:pt idx="81">
                  <c:v>27.465</c:v>
                </c:pt>
                <c:pt idx="82">
                  <c:v>27.562999999999999</c:v>
                </c:pt>
                <c:pt idx="83">
                  <c:v>28.994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24.292449999999999</c:v>
                </c:pt>
                <c:pt idx="61">
                  <c:v>24.073450000000001</c:v>
                </c:pt>
                <c:pt idx="62">
                  <c:v>23.849399999999999</c:v>
                </c:pt>
                <c:pt idx="63">
                  <c:v>23.620370000000001</c:v>
                </c:pt>
                <c:pt idx="64">
                  <c:v>23.38644</c:v>
                </c:pt>
                <c:pt idx="65">
                  <c:v>23.147670000000002</c:v>
                </c:pt>
                <c:pt idx="66">
                  <c:v>22.904160000000001</c:v>
                </c:pt>
                <c:pt idx="67">
                  <c:v>22.65597</c:v>
                </c:pt>
                <c:pt idx="68">
                  <c:v>22.403189999999999</c:v>
                </c:pt>
                <c:pt idx="69">
                  <c:v>22.145910000000001</c:v>
                </c:pt>
                <c:pt idx="70">
                  <c:v>21.8842</c:v>
                </c:pt>
                <c:pt idx="71">
                  <c:v>21.61815</c:v>
                </c:pt>
                <c:pt idx="72">
                  <c:v>21.347860000000001</c:v>
                </c:pt>
                <c:pt idx="73">
                  <c:v>21.073409999999999</c:v>
                </c:pt>
                <c:pt idx="74">
                  <c:v>20.794889999999999</c:v>
                </c:pt>
                <c:pt idx="75">
                  <c:v>20.5124</c:v>
                </c:pt>
                <c:pt idx="76">
                  <c:v>20.226040000000001</c:v>
                </c:pt>
                <c:pt idx="77">
                  <c:v>19.93591</c:v>
                </c:pt>
                <c:pt idx="78">
                  <c:v>19.64209</c:v>
                </c:pt>
                <c:pt idx="79">
                  <c:v>19.3447</c:v>
                </c:pt>
                <c:pt idx="80">
                  <c:v>19.043839999999999</c:v>
                </c:pt>
                <c:pt idx="81">
                  <c:v>18.739629999999998</c:v>
                </c:pt>
                <c:pt idx="82">
                  <c:v>18.43216</c:v>
                </c:pt>
                <c:pt idx="83">
                  <c:v>18.121559999999999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29.579899999999999</c:v>
                </c:pt>
                <c:pt idx="61">
                  <c:v>24.947410000000001</c:v>
                </c:pt>
                <c:pt idx="62">
                  <c:v>25.834879999999998</c:v>
                </c:pt>
                <c:pt idx="63">
                  <c:v>25.231940000000002</c:v>
                </c:pt>
                <c:pt idx="64">
                  <c:v>25.705020000000001</c:v>
                </c:pt>
                <c:pt idx="65">
                  <c:v>25.523890000000002</c:v>
                </c:pt>
                <c:pt idx="66">
                  <c:v>27.396550000000001</c:v>
                </c:pt>
                <c:pt idx="67">
                  <c:v>26.355609999999999</c:v>
                </c:pt>
                <c:pt idx="68">
                  <c:v>28.429069999999999</c:v>
                </c:pt>
                <c:pt idx="69">
                  <c:v>23.894850000000002</c:v>
                </c:pt>
                <c:pt idx="70">
                  <c:v>28.477740000000001</c:v>
                </c:pt>
                <c:pt idx="71">
                  <c:v>27.356870000000001</c:v>
                </c:pt>
                <c:pt idx="72">
                  <c:v>27.356870000000001</c:v>
                </c:pt>
                <c:pt idx="73">
                  <c:v>27.356870000000001</c:v>
                </c:pt>
                <c:pt idx="74">
                  <c:v>27.356870000000001</c:v>
                </c:pt>
                <c:pt idx="75">
                  <c:v>27.356870000000001</c:v>
                </c:pt>
                <c:pt idx="76">
                  <c:v>27.356870000000001</c:v>
                </c:pt>
                <c:pt idx="77">
                  <c:v>27.356870000000001</c:v>
                </c:pt>
                <c:pt idx="78">
                  <c:v>27.356870000000001</c:v>
                </c:pt>
                <c:pt idx="79">
                  <c:v>27.356870000000001</c:v>
                </c:pt>
                <c:pt idx="80">
                  <c:v>27.356870000000001</c:v>
                </c:pt>
                <c:pt idx="81">
                  <c:v>27.356870000000001</c:v>
                </c:pt>
                <c:pt idx="82">
                  <c:v>27.356870000000001</c:v>
                </c:pt>
                <c:pt idx="83">
                  <c:v>27.356870000000001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33.549079999999996</c:v>
                </c:pt>
                <c:pt idx="61">
                  <c:v>31.09562</c:v>
                </c:pt>
                <c:pt idx="62">
                  <c:v>26.540520000000001</c:v>
                </c:pt>
                <c:pt idx="63">
                  <c:v>22.962289999999999</c:v>
                </c:pt>
                <c:pt idx="64">
                  <c:v>23.32854</c:v>
                </c:pt>
                <c:pt idx="65">
                  <c:v>23.31729</c:v>
                </c:pt>
                <c:pt idx="66">
                  <c:v>27.05086</c:v>
                </c:pt>
                <c:pt idx="67">
                  <c:v>26.62144</c:v>
                </c:pt>
                <c:pt idx="68">
                  <c:v>28.176819999999999</c:v>
                </c:pt>
                <c:pt idx="69">
                  <c:v>20.117920000000002</c:v>
                </c:pt>
                <c:pt idx="70">
                  <c:v>28.529710000000001</c:v>
                </c:pt>
                <c:pt idx="71">
                  <c:v>28.547799999999999</c:v>
                </c:pt>
                <c:pt idx="72">
                  <c:v>31.575199999999999</c:v>
                </c:pt>
                <c:pt idx="73">
                  <c:v>29.954160000000002</c:v>
                </c:pt>
                <c:pt idx="74">
                  <c:v>25.526129999999998</c:v>
                </c:pt>
                <c:pt idx="75">
                  <c:v>23.846219999999999</c:v>
                </c:pt>
                <c:pt idx="76">
                  <c:v>24.51568</c:v>
                </c:pt>
                <c:pt idx="77">
                  <c:v>25.084879999999998</c:v>
                </c:pt>
                <c:pt idx="78">
                  <c:v>28.308810000000001</c:v>
                </c:pt>
                <c:pt idx="79">
                  <c:v>27.265809999999998</c:v>
                </c:pt>
                <c:pt idx="80">
                  <c:v>27.737359999999999</c:v>
                </c:pt>
                <c:pt idx="81">
                  <c:v>25.352219999999999</c:v>
                </c:pt>
                <c:pt idx="82">
                  <c:v>28.3231</c:v>
                </c:pt>
                <c:pt idx="83">
                  <c:v>28.262619999999998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32896"/>
        <c:axId val="76434816"/>
      </c:scatterChart>
      <c:valAx>
        <c:axId val="7643289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76434816"/>
        <c:crosses val="autoZero"/>
        <c:crossBetween val="midCat"/>
      </c:valAx>
      <c:valAx>
        <c:axId val="764348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7643289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29.757000000000001</c:v>
                </c:pt>
                <c:pt idx="1">
                  <c:v>28.867000000000001</c:v>
                </c:pt>
                <c:pt idx="2">
                  <c:v>29.605</c:v>
                </c:pt>
                <c:pt idx="3">
                  <c:v>25.87</c:v>
                </c:pt>
                <c:pt idx="4">
                  <c:v>23.734000000000002</c:v>
                </c:pt>
                <c:pt idx="5">
                  <c:v>16.306999999999999</c:v>
                </c:pt>
                <c:pt idx="6">
                  <c:v>30.04</c:v>
                </c:pt>
                <c:pt idx="7">
                  <c:v>30.149000000000001</c:v>
                </c:pt>
                <c:pt idx="8">
                  <c:v>30.751000000000001</c:v>
                </c:pt>
                <c:pt idx="9">
                  <c:v>30.888000000000002</c:v>
                </c:pt>
                <c:pt idx="10">
                  <c:v>30.52</c:v>
                </c:pt>
                <c:pt idx="11">
                  <c:v>30.44</c:v>
                </c:pt>
                <c:pt idx="12">
                  <c:v>28.815999999999999</c:v>
                </c:pt>
                <c:pt idx="13">
                  <c:v>26.890999999999998</c:v>
                </c:pt>
                <c:pt idx="14">
                  <c:v>31.045999999999999</c:v>
                </c:pt>
                <c:pt idx="15">
                  <c:v>26.367999999999999</c:v>
                </c:pt>
                <c:pt idx="16">
                  <c:v>25.661999999999999</c:v>
                </c:pt>
                <c:pt idx="17">
                  <c:v>27.905000000000001</c:v>
                </c:pt>
                <c:pt idx="18">
                  <c:v>30.931999999999999</c:v>
                </c:pt>
                <c:pt idx="19">
                  <c:v>29.875</c:v>
                </c:pt>
                <c:pt idx="20">
                  <c:v>31.530999999999999</c:v>
                </c:pt>
                <c:pt idx="21">
                  <c:v>32.615000000000002</c:v>
                </c:pt>
                <c:pt idx="22">
                  <c:v>31.844999999999999</c:v>
                </c:pt>
                <c:pt idx="23">
                  <c:v>32.198999999999998</c:v>
                </c:pt>
                <c:pt idx="24">
                  <c:v>35.856999999999999</c:v>
                </c:pt>
                <c:pt idx="25">
                  <c:v>35.01</c:v>
                </c:pt>
                <c:pt idx="26">
                  <c:v>32.389000000000003</c:v>
                </c:pt>
                <c:pt idx="27">
                  <c:v>24.719000000000001</c:v>
                </c:pt>
                <c:pt idx="28">
                  <c:v>24.030999999999999</c:v>
                </c:pt>
                <c:pt idx="29">
                  <c:v>24.542999999999999</c:v>
                </c:pt>
                <c:pt idx="30">
                  <c:v>30.026</c:v>
                </c:pt>
                <c:pt idx="31">
                  <c:v>29.302</c:v>
                </c:pt>
                <c:pt idx="32">
                  <c:v>25.888999999999999</c:v>
                </c:pt>
                <c:pt idx="33">
                  <c:v>26.931000000000001</c:v>
                </c:pt>
                <c:pt idx="34">
                  <c:v>27.881</c:v>
                </c:pt>
                <c:pt idx="35">
                  <c:v>27.436</c:v>
                </c:pt>
                <c:pt idx="36">
                  <c:v>28.616</c:v>
                </c:pt>
                <c:pt idx="37">
                  <c:v>27.571000000000002</c:v>
                </c:pt>
                <c:pt idx="38">
                  <c:v>27.273</c:v>
                </c:pt>
                <c:pt idx="39">
                  <c:v>21.577000000000002</c:v>
                </c:pt>
                <c:pt idx="40">
                  <c:v>21.346</c:v>
                </c:pt>
                <c:pt idx="41">
                  <c:v>23.643000000000001</c:v>
                </c:pt>
                <c:pt idx="42">
                  <c:v>28.239000000000001</c:v>
                </c:pt>
                <c:pt idx="43">
                  <c:v>26.315000000000001</c:v>
                </c:pt>
                <c:pt idx="44">
                  <c:v>26.338000000000001</c:v>
                </c:pt>
                <c:pt idx="45">
                  <c:v>15.725</c:v>
                </c:pt>
                <c:pt idx="46">
                  <c:v>28.367000000000001</c:v>
                </c:pt>
                <c:pt idx="47">
                  <c:v>28.318000000000001</c:v>
                </c:pt>
                <c:pt idx="48">
                  <c:v>33.287999999999997</c:v>
                </c:pt>
                <c:pt idx="49">
                  <c:v>23.827999999999999</c:v>
                </c:pt>
                <c:pt idx="50">
                  <c:v>24.003</c:v>
                </c:pt>
                <c:pt idx="51">
                  <c:v>21.478000000000002</c:v>
                </c:pt>
                <c:pt idx="52">
                  <c:v>22.393000000000001</c:v>
                </c:pt>
                <c:pt idx="53">
                  <c:v>22.561</c:v>
                </c:pt>
                <c:pt idx="54">
                  <c:v>27.966000000000001</c:v>
                </c:pt>
                <c:pt idx="55">
                  <c:v>26.096</c:v>
                </c:pt>
                <c:pt idx="56">
                  <c:v>30.600999999999999</c:v>
                </c:pt>
                <c:pt idx="57">
                  <c:v>15.065</c:v>
                </c:pt>
                <c:pt idx="58">
                  <c:v>30.277999999999999</c:v>
                </c:pt>
                <c:pt idx="59">
                  <c:v>30.253</c:v>
                </c:pt>
                <c:pt idx="60">
                  <c:v>34.301000000000002</c:v>
                </c:pt>
                <c:pt idx="61">
                  <c:v>30.745000000000001</c:v>
                </c:pt>
                <c:pt idx="62">
                  <c:v>28.291</c:v>
                </c:pt>
                <c:pt idx="63">
                  <c:v>24.015000000000001</c:v>
                </c:pt>
                <c:pt idx="64">
                  <c:v>24.893999999999998</c:v>
                </c:pt>
                <c:pt idx="65">
                  <c:v>24.661000000000001</c:v>
                </c:pt>
                <c:pt idx="66">
                  <c:v>30.151</c:v>
                </c:pt>
                <c:pt idx="67">
                  <c:v>28.995999999999999</c:v>
                </c:pt>
                <c:pt idx="68">
                  <c:v>28.427</c:v>
                </c:pt>
                <c:pt idx="69">
                  <c:v>25.613</c:v>
                </c:pt>
                <c:pt idx="70">
                  <c:v>27.010999999999999</c:v>
                </c:pt>
                <c:pt idx="71">
                  <c:v>27.01</c:v>
                </c:pt>
                <c:pt idx="72">
                  <c:v>30.417999999999999</c:v>
                </c:pt>
                <c:pt idx="73">
                  <c:v>28.305</c:v>
                </c:pt>
                <c:pt idx="74">
                  <c:v>27.853000000000002</c:v>
                </c:pt>
                <c:pt idx="75">
                  <c:v>24.896000000000001</c:v>
                </c:pt>
                <c:pt idx="76">
                  <c:v>25.731999999999999</c:v>
                </c:pt>
                <c:pt idx="77">
                  <c:v>27.643999999999998</c:v>
                </c:pt>
                <c:pt idx="78">
                  <c:v>29.242999999999999</c:v>
                </c:pt>
                <c:pt idx="79">
                  <c:v>27.905999999999999</c:v>
                </c:pt>
                <c:pt idx="80">
                  <c:v>27.956</c:v>
                </c:pt>
                <c:pt idx="81">
                  <c:v>27.465</c:v>
                </c:pt>
                <c:pt idx="82">
                  <c:v>27.562999999999999</c:v>
                </c:pt>
                <c:pt idx="83">
                  <c:v>28.994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28.994</c:v>
                </c:pt>
                <c:pt idx="84">
                  <c:v>32.858451916131671</c:v>
                </c:pt>
                <c:pt idx="85">
                  <c:v>30.692195376213014</c:v>
                </c:pt>
                <c:pt idx="86">
                  <c:v>29.759002760153674</c:v>
                </c:pt>
                <c:pt idx="87">
                  <c:v>27.54089524905471</c:v>
                </c:pt>
                <c:pt idx="88">
                  <c:v>27.549624341810819</c:v>
                </c:pt>
                <c:pt idx="89">
                  <c:v>29.144531599968932</c:v>
                </c:pt>
                <c:pt idx="90">
                  <c:v>29.831306626565695</c:v>
                </c:pt>
                <c:pt idx="91">
                  <c:v>28.866556197023296</c:v>
                </c:pt>
                <c:pt idx="92">
                  <c:v>29.155920593159987</c:v>
                </c:pt>
                <c:pt idx="93">
                  <c:v>28.409389309007885</c:v>
                </c:pt>
                <c:pt idx="94">
                  <c:v>29.184271007036482</c:v>
                </c:pt>
                <c:pt idx="95">
                  <c:v>29.208363806793489</c:v>
                </c:pt>
                <c:pt idx="96">
                  <c:v>32.163105380884453</c:v>
                </c:pt>
                <c:pt idx="97">
                  <c:v>30.703492182596346</c:v>
                </c:pt>
                <c:pt idx="98">
                  <c:v>29.57702566512712</c:v>
                </c:pt>
                <c:pt idx="99">
                  <c:v>28.113972647633535</c:v>
                </c:pt>
                <c:pt idx="100">
                  <c:v>27.972366160306734</c:v>
                </c:pt>
                <c:pt idx="101">
                  <c:v>29.219935531326112</c:v>
                </c:pt>
                <c:pt idx="102">
                  <c:v>30.711365567316754</c:v>
                </c:pt>
                <c:pt idx="103">
                  <c:v>29.921527362043427</c:v>
                </c:pt>
                <c:pt idx="104">
                  <c:v>29.720834553788265</c:v>
                </c:pt>
                <c:pt idx="105">
                  <c:v>29.897225994829078</c:v>
                </c:pt>
                <c:pt idx="106">
                  <c:v>30.648364486622786</c:v>
                </c:pt>
                <c:pt idx="107">
                  <c:v>29.201602853182795</c:v>
                </c:pt>
                <c:pt idx="108">
                  <c:v>31.568216264261551</c:v>
                </c:pt>
                <c:pt idx="109">
                  <c:v>30.599317353489539</c:v>
                </c:pt>
                <c:pt idx="110">
                  <c:v>29.30648433793905</c:v>
                </c:pt>
                <c:pt idx="111">
                  <c:v>28.332223600103873</c:v>
                </c:pt>
                <c:pt idx="112">
                  <c:v>28.265602329970928</c:v>
                </c:pt>
                <c:pt idx="113">
                  <c:v>29.462394870261043</c:v>
                </c:pt>
                <c:pt idx="114">
                  <c:v>31.065230393940467</c:v>
                </c:pt>
                <c:pt idx="115">
                  <c:v>30.369678715718386</c:v>
                </c:pt>
                <c:pt idx="116">
                  <c:v>30.0501874830993</c:v>
                </c:pt>
                <c:pt idx="117">
                  <c:v>30.424871032544342</c:v>
                </c:pt>
                <c:pt idx="118">
                  <c:v>30.889953450952227</c:v>
                </c:pt>
                <c:pt idx="119">
                  <c:v>29.221647869719273</c:v>
                </c:pt>
                <c:pt idx="120">
                  <c:v>31.096090379102968</c:v>
                </c:pt>
                <c:pt idx="121">
                  <c:v>30.450801023488413</c:v>
                </c:pt>
                <c:pt idx="122">
                  <c:v>29.092010988274648</c:v>
                </c:pt>
                <c:pt idx="123">
                  <c:v>28.392612838161529</c:v>
                </c:pt>
                <c:pt idx="124">
                  <c:v>28.451767921645175</c:v>
                </c:pt>
                <c:pt idx="125">
                  <c:v>29.664614366091431</c:v>
                </c:pt>
                <c:pt idx="126">
                  <c:v>31.054020975152582</c:v>
                </c:pt>
                <c:pt idx="127">
                  <c:v>30.40976579253109</c:v>
                </c:pt>
                <c:pt idx="128">
                  <c:v>30.150804317056448</c:v>
                </c:pt>
                <c:pt idx="129">
                  <c:v>30.387596035523135</c:v>
                </c:pt>
                <c:pt idx="130">
                  <c:v>30.553611662853235</c:v>
                </c:pt>
                <c:pt idx="131">
                  <c:v>29.271287887732811</c:v>
                </c:pt>
                <c:pt idx="132">
                  <c:v>30.766677347603078</c:v>
                </c:pt>
                <c:pt idx="133">
                  <c:v>30.315480814152181</c:v>
                </c:pt>
                <c:pt idx="134">
                  <c:v>28.995559570382394</c:v>
                </c:pt>
                <c:pt idx="135">
                  <c:v>28.437798688844726</c:v>
                </c:pt>
                <c:pt idx="136">
                  <c:v>28.593630979455458</c:v>
                </c:pt>
                <c:pt idx="137">
                  <c:v>29.790549132317697</c:v>
                </c:pt>
                <c:pt idx="138">
                  <c:v>30.868125059011867</c:v>
                </c:pt>
                <c:pt idx="139">
                  <c:v>30.26796522716467</c:v>
                </c:pt>
                <c:pt idx="140">
                  <c:v>30.121587277519485</c:v>
                </c:pt>
                <c:pt idx="141">
                  <c:v>30.139870603279515</c:v>
                </c:pt>
                <c:pt idx="142">
                  <c:v>30.098682499014487</c:v>
                </c:pt>
                <c:pt idx="143">
                  <c:v>29.341500112894749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28.994</c:v>
                </c:pt>
                <c:pt idx="84">
                  <c:v>32.858451916131671</c:v>
                </c:pt>
                <c:pt idx="85">
                  <c:v>30.692195376213014</c:v>
                </c:pt>
                <c:pt idx="86">
                  <c:v>29.759002760153674</c:v>
                </c:pt>
                <c:pt idx="87">
                  <c:v>27.54089524905471</c:v>
                </c:pt>
                <c:pt idx="88">
                  <c:v>27.549624341810819</c:v>
                </c:pt>
                <c:pt idx="89">
                  <c:v>29.144531599968932</c:v>
                </c:pt>
                <c:pt idx="90">
                  <c:v>29.831306626565695</c:v>
                </c:pt>
                <c:pt idx="91">
                  <c:v>28.866556197023296</c:v>
                </c:pt>
                <c:pt idx="92">
                  <c:v>29.155920593159987</c:v>
                </c:pt>
                <c:pt idx="93">
                  <c:v>28.409389309007885</c:v>
                </c:pt>
                <c:pt idx="94">
                  <c:v>29.184271007036482</c:v>
                </c:pt>
                <c:pt idx="95">
                  <c:v>29.208363806793489</c:v>
                </c:pt>
                <c:pt idx="96">
                  <c:v>32.104321897471969</c:v>
                </c:pt>
                <c:pt idx="97">
                  <c:v>30.61940319219962</c:v>
                </c:pt>
                <c:pt idx="98">
                  <c:v>29.468961316964304</c:v>
                </c:pt>
                <c:pt idx="99">
                  <c:v>27.985593161848094</c:v>
                </c:pt>
                <c:pt idx="100">
                  <c:v>27.81896619993308</c:v>
                </c:pt>
                <c:pt idx="101">
                  <c:v>29.033092827135935</c:v>
                </c:pt>
                <c:pt idx="102">
                  <c:v>30.486909149300683</c:v>
                </c:pt>
                <c:pt idx="103">
                  <c:v>29.675403462825429</c:v>
                </c:pt>
                <c:pt idx="104">
                  <c:v>29.449170619406825</c:v>
                </c:pt>
                <c:pt idx="105">
                  <c:v>29.596572691495684</c:v>
                </c:pt>
                <c:pt idx="106">
                  <c:v>30.312098201135615</c:v>
                </c:pt>
                <c:pt idx="107">
                  <c:v>28.854510128404034</c:v>
                </c:pt>
                <c:pt idx="108">
                  <c:v>31.163912012573387</c:v>
                </c:pt>
                <c:pt idx="109">
                  <c:v>30.179455415477118</c:v>
                </c:pt>
                <c:pt idx="110">
                  <c:v>28.877552476885068</c:v>
                </c:pt>
                <c:pt idx="111">
                  <c:v>27.891609692789732</c:v>
                </c:pt>
                <c:pt idx="112">
                  <c:v>27.800092011434337</c:v>
                </c:pt>
                <c:pt idx="113">
                  <c:v>28.950209414968654</c:v>
                </c:pt>
                <c:pt idx="114">
                  <c:v>30.496596546207009</c:v>
                </c:pt>
                <c:pt idx="115">
                  <c:v>29.785992956671652</c:v>
                </c:pt>
                <c:pt idx="116">
                  <c:v>29.44506477326436</c:v>
                </c:pt>
                <c:pt idx="117">
                  <c:v>29.784350131530168</c:v>
                </c:pt>
                <c:pt idx="118">
                  <c:v>30.211305503055165</c:v>
                </c:pt>
                <c:pt idx="119">
                  <c:v>28.552762984173583</c:v>
                </c:pt>
                <c:pt idx="120">
                  <c:v>30.355754947062863</c:v>
                </c:pt>
                <c:pt idx="121">
                  <c:v>29.69794503091201</c:v>
                </c:pt>
                <c:pt idx="122">
                  <c:v>28.345996583226551</c:v>
                </c:pt>
                <c:pt idx="123">
                  <c:v>27.638429458269524</c:v>
                </c:pt>
                <c:pt idx="124">
                  <c:v>27.669860791049604</c:v>
                </c:pt>
                <c:pt idx="125">
                  <c:v>28.822084295751136</c:v>
                </c:pt>
                <c:pt idx="126">
                  <c:v>30.143529547686619</c:v>
                </c:pt>
                <c:pt idx="127">
                  <c:v>29.49026172107952</c:v>
                </c:pt>
                <c:pt idx="128">
                  <c:v>29.21137931562409</c:v>
                </c:pt>
                <c:pt idx="129">
                  <c:v>29.412861794794331</c:v>
                </c:pt>
                <c:pt idx="130">
                  <c:v>29.545474726322574</c:v>
                </c:pt>
                <c:pt idx="131">
                  <c:v>28.278569339242079</c:v>
                </c:pt>
                <c:pt idx="132">
                  <c:v>29.694824426765411</c:v>
                </c:pt>
                <c:pt idx="133">
                  <c:v>29.231444962090514</c:v>
                </c:pt>
                <c:pt idx="134">
                  <c:v>27.932101615513272</c:v>
                </c:pt>
                <c:pt idx="135">
                  <c:v>27.368695439113061</c:v>
                </c:pt>
                <c:pt idx="136">
                  <c:v>27.492222805072114</c:v>
                </c:pt>
                <c:pt idx="137">
                  <c:v>28.61576800226128</c:v>
                </c:pt>
                <c:pt idx="138">
                  <c:v>29.622313450863594</c:v>
                </c:pt>
                <c:pt idx="139">
                  <c:v>29.018558009279428</c:v>
                </c:pt>
                <c:pt idx="140">
                  <c:v>28.850452009081359</c:v>
                </c:pt>
                <c:pt idx="141">
                  <c:v>28.840246366618686</c:v>
                </c:pt>
                <c:pt idx="142">
                  <c:v>28.773004630937344</c:v>
                </c:pt>
                <c:pt idx="143">
                  <c:v>28.022202241188001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28.994</c:v>
                </c:pt>
                <c:pt idx="84">
                  <c:v>32.858451916131671</c:v>
                </c:pt>
                <c:pt idx="85">
                  <c:v>30.692195376213014</c:v>
                </c:pt>
                <c:pt idx="86">
                  <c:v>29.759002760153674</c:v>
                </c:pt>
                <c:pt idx="87">
                  <c:v>27.54089524905471</c:v>
                </c:pt>
                <c:pt idx="88">
                  <c:v>27.549624341810819</c:v>
                </c:pt>
                <c:pt idx="89">
                  <c:v>29.144531599968932</c:v>
                </c:pt>
                <c:pt idx="90">
                  <c:v>29.831306626565695</c:v>
                </c:pt>
                <c:pt idx="91">
                  <c:v>28.866556197023296</c:v>
                </c:pt>
                <c:pt idx="92">
                  <c:v>29.155920593159987</c:v>
                </c:pt>
                <c:pt idx="93">
                  <c:v>28.409389309007885</c:v>
                </c:pt>
                <c:pt idx="94">
                  <c:v>29.184271007036482</c:v>
                </c:pt>
                <c:pt idx="95">
                  <c:v>29.208363806793489</c:v>
                </c:pt>
                <c:pt idx="96">
                  <c:v>32.221888864296936</c:v>
                </c:pt>
                <c:pt idx="97">
                  <c:v>30.787581172993072</c:v>
                </c:pt>
                <c:pt idx="98">
                  <c:v>29.685090013289937</c:v>
                </c:pt>
                <c:pt idx="99">
                  <c:v>28.242352133418976</c:v>
                </c:pt>
                <c:pt idx="100">
                  <c:v>28.125766120680389</c:v>
                </c:pt>
                <c:pt idx="101">
                  <c:v>29.406778235516288</c:v>
                </c:pt>
                <c:pt idx="102">
                  <c:v>30.935821985332826</c:v>
                </c:pt>
                <c:pt idx="103">
                  <c:v>30.167651261261426</c:v>
                </c:pt>
                <c:pt idx="104">
                  <c:v>29.992498488169705</c:v>
                </c:pt>
                <c:pt idx="105">
                  <c:v>30.197879298162473</c:v>
                </c:pt>
                <c:pt idx="106">
                  <c:v>30.984630772109956</c:v>
                </c:pt>
                <c:pt idx="107">
                  <c:v>29.548695577961556</c:v>
                </c:pt>
                <c:pt idx="108">
                  <c:v>31.972520515949714</c:v>
                </c:pt>
                <c:pt idx="109">
                  <c:v>31.01917929150196</c:v>
                </c:pt>
                <c:pt idx="110">
                  <c:v>29.735416198993033</c:v>
                </c:pt>
                <c:pt idx="111">
                  <c:v>28.772837507418014</c:v>
                </c:pt>
                <c:pt idx="112">
                  <c:v>28.731112648507519</c:v>
                </c:pt>
                <c:pt idx="113">
                  <c:v>29.974580325553433</c:v>
                </c:pt>
                <c:pt idx="114">
                  <c:v>31.633864241673926</c:v>
                </c:pt>
                <c:pt idx="115">
                  <c:v>30.95336447476512</c:v>
                </c:pt>
                <c:pt idx="116">
                  <c:v>30.655310192934241</c:v>
                </c:pt>
                <c:pt idx="117">
                  <c:v>31.065391933558516</c:v>
                </c:pt>
                <c:pt idx="118">
                  <c:v>31.568601398849289</c:v>
                </c:pt>
                <c:pt idx="119">
                  <c:v>29.890532755264964</c:v>
                </c:pt>
                <c:pt idx="120">
                  <c:v>31.836425811143073</c:v>
                </c:pt>
                <c:pt idx="121">
                  <c:v>31.203657016064817</c:v>
                </c:pt>
                <c:pt idx="122">
                  <c:v>29.838025393322745</c:v>
                </c:pt>
                <c:pt idx="123">
                  <c:v>29.146796218053534</c:v>
                </c:pt>
                <c:pt idx="124">
                  <c:v>29.233675052240745</c:v>
                </c:pt>
                <c:pt idx="125">
                  <c:v>30.507144436431727</c:v>
                </c:pt>
                <c:pt idx="126">
                  <c:v>31.964512402618546</c:v>
                </c:pt>
                <c:pt idx="127">
                  <c:v>31.32926986398266</c:v>
                </c:pt>
                <c:pt idx="128">
                  <c:v>31.090229318488806</c:v>
                </c:pt>
                <c:pt idx="129">
                  <c:v>31.362330276251939</c:v>
                </c:pt>
                <c:pt idx="130">
                  <c:v>31.561748599383897</c:v>
                </c:pt>
                <c:pt idx="131">
                  <c:v>30.264006436223543</c:v>
                </c:pt>
                <c:pt idx="132">
                  <c:v>31.838530268440746</c:v>
                </c:pt>
                <c:pt idx="133">
                  <c:v>31.399516666213849</c:v>
                </c:pt>
                <c:pt idx="134">
                  <c:v>30.059017525251516</c:v>
                </c:pt>
                <c:pt idx="135">
                  <c:v>29.506901938576391</c:v>
                </c:pt>
                <c:pt idx="136">
                  <c:v>29.695039153838803</c:v>
                </c:pt>
                <c:pt idx="137">
                  <c:v>30.965330262374113</c:v>
                </c:pt>
                <c:pt idx="138">
                  <c:v>32.113936667160139</c:v>
                </c:pt>
                <c:pt idx="139">
                  <c:v>31.517372445049912</c:v>
                </c:pt>
                <c:pt idx="140">
                  <c:v>31.392722545957611</c:v>
                </c:pt>
                <c:pt idx="141">
                  <c:v>31.439494839940345</c:v>
                </c:pt>
                <c:pt idx="142">
                  <c:v>31.42436036709163</c:v>
                </c:pt>
                <c:pt idx="143">
                  <c:v>30.660797984601498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22784"/>
        <c:axId val="76824960"/>
      </c:scatterChart>
      <c:valAx>
        <c:axId val="76822784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76824960"/>
        <c:crosses val="autoZero"/>
        <c:crossBetween val="midCat"/>
        <c:majorUnit val="732"/>
      </c:valAx>
      <c:valAx>
        <c:axId val="76824960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7682278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74</v>
      </c>
    </row>
    <row r="4" spans="2:3" x14ac:dyDescent="0.25">
      <c r="B4" s="8" t="s">
        <v>78</v>
      </c>
    </row>
    <row r="5" spans="2:3" x14ac:dyDescent="0.25">
      <c r="C5" s="9" t="s">
        <v>73</v>
      </c>
    </row>
    <row r="6" spans="2:3" x14ac:dyDescent="0.25">
      <c r="B6" s="8" t="s">
        <v>79</v>
      </c>
    </row>
    <row r="7" spans="2:3" x14ac:dyDescent="0.25">
      <c r="C7" s="9" t="s">
        <v>80</v>
      </c>
    </row>
    <row r="8" spans="2:3" x14ac:dyDescent="0.25">
      <c r="C8" s="9" t="s">
        <v>75</v>
      </c>
    </row>
    <row r="9" spans="2:3" x14ac:dyDescent="0.25">
      <c r="B9" s="8" t="s">
        <v>81</v>
      </c>
    </row>
    <row r="10" spans="2:3" x14ac:dyDescent="0.25">
      <c r="C10" s="9" t="s">
        <v>76</v>
      </c>
    </row>
    <row r="11" spans="2:3" x14ac:dyDescent="0.25">
      <c r="C11" s="9" t="s">
        <v>77</v>
      </c>
    </row>
    <row r="12" spans="2:3" x14ac:dyDescent="0.25">
      <c r="C12" s="9" t="s">
        <v>82</v>
      </c>
    </row>
    <row r="13" spans="2:3" x14ac:dyDescent="0.25">
      <c r="C13" s="9" t="s">
        <v>83</v>
      </c>
    </row>
    <row r="14" spans="2:3" x14ac:dyDescent="0.25">
      <c r="B14" s="8" t="s">
        <v>85</v>
      </c>
    </row>
    <row r="15" spans="2:3" x14ac:dyDescent="0.25">
      <c r="C15" s="9" t="s">
        <v>84</v>
      </c>
    </row>
    <row r="16" spans="2:3" x14ac:dyDescent="0.25">
      <c r="C16" s="9" t="s">
        <v>86</v>
      </c>
    </row>
    <row r="17" spans="2:3" x14ac:dyDescent="0.25">
      <c r="B17" s="8" t="s">
        <v>87</v>
      </c>
    </row>
    <row r="18" spans="2:3" x14ac:dyDescent="0.25">
      <c r="C18" s="9" t="s">
        <v>88</v>
      </c>
    </row>
    <row r="19" spans="2:3" x14ac:dyDescent="0.25">
      <c r="C19" s="9" t="s">
        <v>89</v>
      </c>
    </row>
    <row r="20" spans="2:3" x14ac:dyDescent="0.25">
      <c r="C20" s="9" t="s">
        <v>90</v>
      </c>
    </row>
    <row r="21" spans="2:3" x14ac:dyDescent="0.25">
      <c r="C21" s="9" t="s">
        <v>72</v>
      </c>
    </row>
    <row r="22" spans="2:3" x14ac:dyDescent="0.25">
      <c r="B22" s="8" t="s">
        <v>91</v>
      </c>
    </row>
    <row r="23" spans="2:3" x14ac:dyDescent="0.25">
      <c r="C23" s="9" t="s">
        <v>93</v>
      </c>
    </row>
    <row r="24" spans="2:3" x14ac:dyDescent="0.25">
      <c r="C24" s="9" t="s">
        <v>94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63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3">
        <v>29.757000000000001</v>
      </c>
      <c r="J5" s="3"/>
      <c r="K5" s="11"/>
      <c r="M5" s="1" t="s">
        <v>56</v>
      </c>
      <c r="N5" s="1" t="s">
        <v>56</v>
      </c>
    </row>
    <row r="6" spans="8:15" x14ac:dyDescent="0.2">
      <c r="H6" s="10">
        <v>38749</v>
      </c>
      <c r="I6" s="3">
        <v>28.867000000000001</v>
      </c>
      <c r="J6" s="3"/>
      <c r="K6" s="11"/>
      <c r="M6" s="1" t="s">
        <v>56</v>
      </c>
      <c r="N6" s="11" t="s">
        <v>56</v>
      </c>
      <c r="O6" s="1" t="s">
        <v>56</v>
      </c>
    </row>
    <row r="7" spans="8:15" x14ac:dyDescent="0.2">
      <c r="H7" s="10">
        <v>38777</v>
      </c>
      <c r="I7" s="3">
        <v>29.605</v>
      </c>
      <c r="K7" s="11"/>
      <c r="M7" s="1" t="s">
        <v>56</v>
      </c>
      <c r="N7" s="11" t="s">
        <v>56</v>
      </c>
      <c r="O7" s="1" t="s">
        <v>56</v>
      </c>
    </row>
    <row r="8" spans="8:15" x14ac:dyDescent="0.2">
      <c r="H8" s="10">
        <v>38808</v>
      </c>
      <c r="I8" s="3">
        <v>25.87</v>
      </c>
      <c r="K8" s="11"/>
      <c r="L8" s="10"/>
      <c r="M8" s="1" t="s">
        <v>56</v>
      </c>
      <c r="N8" s="11" t="s">
        <v>56</v>
      </c>
      <c r="O8" s="1" t="s">
        <v>56</v>
      </c>
    </row>
    <row r="9" spans="8:15" x14ac:dyDescent="0.2">
      <c r="H9" s="10">
        <v>38838</v>
      </c>
      <c r="I9" s="3">
        <v>23.734000000000002</v>
      </c>
      <c r="K9" s="11"/>
      <c r="L9" s="10"/>
      <c r="M9" s="1" t="s">
        <v>56</v>
      </c>
      <c r="N9" s="11" t="s">
        <v>56</v>
      </c>
      <c r="O9" s="1" t="s">
        <v>56</v>
      </c>
    </row>
    <row r="10" spans="8:15" x14ac:dyDescent="0.2">
      <c r="H10" s="10">
        <v>38869</v>
      </c>
      <c r="I10" s="3">
        <v>16.306999999999999</v>
      </c>
      <c r="K10" s="11"/>
      <c r="L10" s="10"/>
      <c r="M10" s="1" t="s">
        <v>56</v>
      </c>
      <c r="N10" s="11" t="s">
        <v>56</v>
      </c>
      <c r="O10" s="1" t="s">
        <v>56</v>
      </c>
    </row>
    <row r="11" spans="8:15" x14ac:dyDescent="0.2">
      <c r="H11" s="10">
        <v>38899</v>
      </c>
      <c r="I11" s="3">
        <v>30.04</v>
      </c>
      <c r="K11" s="11"/>
      <c r="L11" s="10"/>
      <c r="M11" s="1" t="s">
        <v>56</v>
      </c>
      <c r="N11" s="11" t="s">
        <v>56</v>
      </c>
      <c r="O11" s="1" t="s">
        <v>56</v>
      </c>
    </row>
    <row r="12" spans="8:15" x14ac:dyDescent="0.2">
      <c r="H12" s="10">
        <v>38930</v>
      </c>
      <c r="I12" s="3">
        <v>30.149000000000001</v>
      </c>
      <c r="K12" s="11"/>
      <c r="L12" s="10"/>
      <c r="M12" s="1" t="s">
        <v>56</v>
      </c>
      <c r="N12" s="12" t="s">
        <v>56</v>
      </c>
      <c r="O12" s="1" t="s">
        <v>56</v>
      </c>
    </row>
    <row r="13" spans="8:15" x14ac:dyDescent="0.2">
      <c r="H13" s="10">
        <v>38961</v>
      </c>
      <c r="I13" s="3">
        <v>30.751000000000001</v>
      </c>
      <c r="K13" s="12"/>
      <c r="L13" s="10"/>
      <c r="M13" s="1" t="s">
        <v>56</v>
      </c>
      <c r="N13" s="11" t="s">
        <v>56</v>
      </c>
      <c r="O13" s="1" t="s">
        <v>56</v>
      </c>
    </row>
    <row r="14" spans="8:15" x14ac:dyDescent="0.2">
      <c r="H14" s="10">
        <v>38991</v>
      </c>
      <c r="I14" s="3">
        <v>30.888000000000002</v>
      </c>
      <c r="K14" s="11"/>
      <c r="M14" s="1" t="s">
        <v>56</v>
      </c>
      <c r="N14" s="11" t="s">
        <v>56</v>
      </c>
      <c r="O14" s="1" t="s">
        <v>56</v>
      </c>
    </row>
    <row r="15" spans="8:15" x14ac:dyDescent="0.2">
      <c r="H15" s="10">
        <v>39022</v>
      </c>
      <c r="I15" s="3">
        <v>30.52</v>
      </c>
      <c r="K15" s="11"/>
      <c r="M15" s="1" t="s">
        <v>56</v>
      </c>
      <c r="N15" s="11" t="s">
        <v>56</v>
      </c>
      <c r="O15" s="1" t="s">
        <v>56</v>
      </c>
    </row>
    <row r="16" spans="8:15" x14ac:dyDescent="0.2">
      <c r="H16" s="10">
        <v>39052</v>
      </c>
      <c r="I16" s="3">
        <v>30.44</v>
      </c>
      <c r="K16" s="11"/>
      <c r="M16" s="1" t="s">
        <v>56</v>
      </c>
      <c r="N16" s="11" t="s">
        <v>56</v>
      </c>
      <c r="O16" s="1" t="s">
        <v>56</v>
      </c>
    </row>
    <row r="17" spans="8:15" x14ac:dyDescent="0.2">
      <c r="H17" s="10">
        <v>39083</v>
      </c>
      <c r="I17" s="3">
        <v>28.815999999999999</v>
      </c>
      <c r="K17" s="11"/>
      <c r="M17" s="1" t="s">
        <v>56</v>
      </c>
      <c r="N17" s="11" t="s">
        <v>56</v>
      </c>
      <c r="O17" s="1" t="s">
        <v>56</v>
      </c>
    </row>
    <row r="18" spans="8:15" x14ac:dyDescent="0.2">
      <c r="H18" s="10">
        <v>39114</v>
      </c>
      <c r="I18" s="3">
        <v>26.890999999999998</v>
      </c>
      <c r="K18" s="11"/>
      <c r="M18" s="1" t="s">
        <v>56</v>
      </c>
      <c r="N18" s="11" t="s">
        <v>56</v>
      </c>
      <c r="O18" s="1" t="s">
        <v>56</v>
      </c>
    </row>
    <row r="19" spans="8:15" x14ac:dyDescent="0.2">
      <c r="H19" s="10">
        <v>39142</v>
      </c>
      <c r="I19" s="3">
        <v>31.045999999999999</v>
      </c>
      <c r="K19" s="11"/>
      <c r="M19" s="1" t="s">
        <v>56</v>
      </c>
      <c r="N19" s="11" t="s">
        <v>56</v>
      </c>
      <c r="O19" s="1" t="s">
        <v>56</v>
      </c>
    </row>
    <row r="20" spans="8:15" x14ac:dyDescent="0.2">
      <c r="H20" s="10">
        <v>39173</v>
      </c>
      <c r="I20" s="3">
        <v>26.367999999999999</v>
      </c>
      <c r="K20" s="11"/>
      <c r="M20" s="1" t="s">
        <v>56</v>
      </c>
      <c r="N20" s="11" t="s">
        <v>56</v>
      </c>
      <c r="O20" s="1" t="s">
        <v>56</v>
      </c>
    </row>
    <row r="21" spans="8:15" x14ac:dyDescent="0.2">
      <c r="H21" s="10">
        <v>39203</v>
      </c>
      <c r="I21" s="3">
        <v>25.661999999999999</v>
      </c>
      <c r="K21" s="11"/>
      <c r="M21" s="1" t="s">
        <v>56</v>
      </c>
      <c r="N21" s="11" t="s">
        <v>56</v>
      </c>
      <c r="O21" s="1" t="s">
        <v>56</v>
      </c>
    </row>
    <row r="22" spans="8:15" x14ac:dyDescent="0.2">
      <c r="H22" s="10">
        <v>39234</v>
      </c>
      <c r="I22" s="3">
        <v>27.905000000000001</v>
      </c>
      <c r="K22" s="11"/>
      <c r="M22" s="1" t="s">
        <v>56</v>
      </c>
      <c r="N22" s="12" t="s">
        <v>56</v>
      </c>
      <c r="O22" s="1" t="s">
        <v>56</v>
      </c>
    </row>
    <row r="23" spans="8:15" x14ac:dyDescent="0.2">
      <c r="H23" s="10">
        <v>39264</v>
      </c>
      <c r="I23" s="3">
        <v>30.931999999999999</v>
      </c>
      <c r="K23" s="11"/>
      <c r="M23" s="1" t="s">
        <v>56</v>
      </c>
      <c r="N23" s="11" t="s">
        <v>56</v>
      </c>
      <c r="O23" s="1" t="s">
        <v>56</v>
      </c>
    </row>
    <row r="24" spans="8:15" x14ac:dyDescent="0.2">
      <c r="H24" s="10">
        <v>39295</v>
      </c>
      <c r="I24" s="3">
        <v>29.875</v>
      </c>
      <c r="K24" s="11"/>
      <c r="M24" s="1" t="s">
        <v>56</v>
      </c>
      <c r="N24" s="12" t="s">
        <v>56</v>
      </c>
      <c r="O24" s="1" t="s">
        <v>56</v>
      </c>
    </row>
    <row r="25" spans="8:15" x14ac:dyDescent="0.2">
      <c r="H25" s="10">
        <v>39326</v>
      </c>
      <c r="I25" s="3">
        <v>31.530999999999999</v>
      </c>
      <c r="K25" s="11"/>
      <c r="M25" s="1" t="s">
        <v>56</v>
      </c>
      <c r="N25" s="11" t="s">
        <v>56</v>
      </c>
      <c r="O25" s="1" t="s">
        <v>56</v>
      </c>
    </row>
    <row r="26" spans="8:15" x14ac:dyDescent="0.2">
      <c r="H26" s="10">
        <v>39356</v>
      </c>
      <c r="I26" s="3">
        <v>32.615000000000002</v>
      </c>
      <c r="K26" s="11"/>
      <c r="M26" s="1" t="s">
        <v>56</v>
      </c>
      <c r="N26" s="11" t="s">
        <v>56</v>
      </c>
      <c r="O26" s="1" t="s">
        <v>56</v>
      </c>
    </row>
    <row r="27" spans="8:15" x14ac:dyDescent="0.2">
      <c r="H27" s="10">
        <v>39387</v>
      </c>
      <c r="I27" s="3">
        <v>31.844999999999999</v>
      </c>
      <c r="K27" s="11"/>
      <c r="M27" s="1" t="s">
        <v>56</v>
      </c>
      <c r="N27" s="1" t="s">
        <v>56</v>
      </c>
      <c r="O27" s="1" t="s">
        <v>56</v>
      </c>
    </row>
    <row r="28" spans="8:15" x14ac:dyDescent="0.2">
      <c r="H28" s="10">
        <v>39417</v>
      </c>
      <c r="I28" s="3">
        <v>32.198999999999998</v>
      </c>
      <c r="K28" s="11"/>
      <c r="M28" s="1" t="s">
        <v>56</v>
      </c>
      <c r="N28" s="1" t="s">
        <v>56</v>
      </c>
      <c r="O28" s="1" t="s">
        <v>56</v>
      </c>
    </row>
    <row r="29" spans="8:15" x14ac:dyDescent="0.2">
      <c r="H29" s="10">
        <v>39448</v>
      </c>
      <c r="I29" s="3">
        <v>35.856999999999999</v>
      </c>
      <c r="K29" s="11"/>
      <c r="M29" s="1" t="s">
        <v>56</v>
      </c>
      <c r="N29" s="1" t="s">
        <v>56</v>
      </c>
      <c r="O29" s="1" t="s">
        <v>56</v>
      </c>
    </row>
    <row r="30" spans="8:15" x14ac:dyDescent="0.2">
      <c r="H30" s="10">
        <v>39479</v>
      </c>
      <c r="I30" s="3">
        <v>35.01</v>
      </c>
      <c r="K30" s="11"/>
      <c r="M30" s="1" t="s">
        <v>56</v>
      </c>
      <c r="N30" s="1" t="s">
        <v>56</v>
      </c>
      <c r="O30" s="1" t="s">
        <v>56</v>
      </c>
    </row>
    <row r="31" spans="8:15" x14ac:dyDescent="0.2">
      <c r="H31" s="10">
        <v>39508</v>
      </c>
      <c r="I31" s="3">
        <v>32.389000000000003</v>
      </c>
      <c r="K31" s="11"/>
      <c r="M31" s="1" t="s">
        <v>56</v>
      </c>
      <c r="N31" s="1" t="s">
        <v>56</v>
      </c>
      <c r="O31" s="1" t="s">
        <v>56</v>
      </c>
    </row>
    <row r="32" spans="8:15" x14ac:dyDescent="0.2">
      <c r="H32" s="10">
        <v>39539</v>
      </c>
      <c r="I32" s="3">
        <v>24.719000000000001</v>
      </c>
      <c r="K32" s="11"/>
      <c r="M32" s="1" t="s">
        <v>56</v>
      </c>
      <c r="N32" s="1" t="s">
        <v>56</v>
      </c>
      <c r="O32" s="1" t="s">
        <v>56</v>
      </c>
    </row>
    <row r="33" spans="8:15" x14ac:dyDescent="0.2">
      <c r="H33" s="10">
        <v>39569</v>
      </c>
      <c r="I33" s="3">
        <v>24.030999999999999</v>
      </c>
      <c r="K33" s="11"/>
      <c r="M33" s="1" t="s">
        <v>56</v>
      </c>
      <c r="N33" s="1" t="s">
        <v>56</v>
      </c>
      <c r="O33" s="1" t="s">
        <v>56</v>
      </c>
    </row>
    <row r="34" spans="8:15" x14ac:dyDescent="0.2">
      <c r="H34" s="10">
        <v>39600</v>
      </c>
      <c r="I34" s="3">
        <v>24.542999999999999</v>
      </c>
      <c r="K34" s="11"/>
      <c r="M34" s="1" t="s">
        <v>56</v>
      </c>
      <c r="N34" s="1" t="s">
        <v>56</v>
      </c>
      <c r="O34" s="1" t="s">
        <v>56</v>
      </c>
    </row>
    <row r="35" spans="8:15" x14ac:dyDescent="0.2">
      <c r="H35" s="10">
        <v>39630</v>
      </c>
      <c r="I35" s="3">
        <v>30.026</v>
      </c>
      <c r="K35" s="12"/>
      <c r="M35" s="1" t="s">
        <v>56</v>
      </c>
      <c r="N35" s="1" t="s">
        <v>56</v>
      </c>
      <c r="O35" s="1" t="s">
        <v>56</v>
      </c>
    </row>
    <row r="36" spans="8:15" x14ac:dyDescent="0.2">
      <c r="H36" s="10">
        <v>39661</v>
      </c>
      <c r="I36" s="3">
        <v>29.302</v>
      </c>
      <c r="K36" s="11"/>
      <c r="M36" s="1" t="s">
        <v>56</v>
      </c>
      <c r="N36" s="1" t="s">
        <v>56</v>
      </c>
      <c r="O36" s="1" t="s">
        <v>56</v>
      </c>
    </row>
    <row r="37" spans="8:15" x14ac:dyDescent="0.2">
      <c r="H37" s="10">
        <v>39692</v>
      </c>
      <c r="I37" s="3">
        <v>25.888999999999999</v>
      </c>
      <c r="K37" s="11"/>
      <c r="M37" s="1" t="s">
        <v>56</v>
      </c>
      <c r="N37" s="1" t="s">
        <v>56</v>
      </c>
      <c r="O37" s="1" t="s">
        <v>56</v>
      </c>
    </row>
    <row r="38" spans="8:15" x14ac:dyDescent="0.2">
      <c r="H38" s="10">
        <v>39722</v>
      </c>
      <c r="I38" s="3">
        <v>26.931000000000001</v>
      </c>
      <c r="K38" s="11"/>
      <c r="M38" s="1" t="s">
        <v>56</v>
      </c>
      <c r="N38" s="1" t="s">
        <v>56</v>
      </c>
      <c r="O38" s="1" t="s">
        <v>56</v>
      </c>
    </row>
    <row r="39" spans="8:15" x14ac:dyDescent="0.2">
      <c r="H39" s="10">
        <v>39753</v>
      </c>
      <c r="I39" s="3">
        <v>27.881</v>
      </c>
      <c r="K39" s="11"/>
      <c r="M39" s="1" t="s">
        <v>56</v>
      </c>
      <c r="N39" s="1" t="s">
        <v>56</v>
      </c>
      <c r="O39" s="1" t="s">
        <v>56</v>
      </c>
    </row>
    <row r="40" spans="8:15" x14ac:dyDescent="0.2">
      <c r="H40" s="10">
        <v>39783</v>
      </c>
      <c r="I40" s="3">
        <v>27.436</v>
      </c>
      <c r="K40" s="11"/>
      <c r="M40" s="1" t="s">
        <v>56</v>
      </c>
      <c r="N40" s="1" t="s">
        <v>56</v>
      </c>
      <c r="O40" s="1" t="s">
        <v>56</v>
      </c>
    </row>
    <row r="41" spans="8:15" x14ac:dyDescent="0.2">
      <c r="H41" s="10">
        <v>39814</v>
      </c>
      <c r="I41" s="3">
        <v>28.616</v>
      </c>
      <c r="K41" s="11"/>
      <c r="M41" s="1" t="s">
        <v>56</v>
      </c>
      <c r="N41" s="1" t="s">
        <v>56</v>
      </c>
      <c r="O41" s="1" t="s">
        <v>56</v>
      </c>
    </row>
    <row r="42" spans="8:15" x14ac:dyDescent="0.2">
      <c r="H42" s="10">
        <v>39845</v>
      </c>
      <c r="I42" s="3">
        <v>27.571000000000002</v>
      </c>
      <c r="K42" s="11"/>
      <c r="M42" s="1" t="s">
        <v>56</v>
      </c>
      <c r="N42" s="1" t="s">
        <v>56</v>
      </c>
      <c r="O42" s="1" t="s">
        <v>56</v>
      </c>
    </row>
    <row r="43" spans="8:15" x14ac:dyDescent="0.2">
      <c r="H43" s="10">
        <v>39873</v>
      </c>
      <c r="I43" s="3">
        <v>27.273</v>
      </c>
      <c r="K43" s="11"/>
      <c r="M43" s="1" t="s">
        <v>56</v>
      </c>
      <c r="N43" s="1" t="s">
        <v>56</v>
      </c>
      <c r="O43" s="1" t="s">
        <v>56</v>
      </c>
    </row>
    <row r="44" spans="8:15" x14ac:dyDescent="0.2">
      <c r="H44" s="10">
        <v>39904</v>
      </c>
      <c r="I44" s="3">
        <v>21.577000000000002</v>
      </c>
      <c r="K44" s="11"/>
      <c r="M44" s="1" t="s">
        <v>56</v>
      </c>
      <c r="N44" s="1" t="s">
        <v>56</v>
      </c>
      <c r="O44" s="1" t="s">
        <v>56</v>
      </c>
    </row>
    <row r="45" spans="8:15" x14ac:dyDescent="0.2">
      <c r="H45" s="10">
        <v>39934</v>
      </c>
      <c r="I45" s="3">
        <v>21.346</v>
      </c>
      <c r="K45" s="11"/>
      <c r="M45" s="1" t="s">
        <v>56</v>
      </c>
      <c r="N45" s="1" t="s">
        <v>56</v>
      </c>
      <c r="O45" s="1" t="s">
        <v>56</v>
      </c>
    </row>
    <row r="46" spans="8:15" x14ac:dyDescent="0.2">
      <c r="H46" s="10">
        <v>39965</v>
      </c>
      <c r="I46" s="3">
        <v>23.643000000000001</v>
      </c>
      <c r="K46" s="11"/>
      <c r="M46" s="1" t="s">
        <v>56</v>
      </c>
      <c r="N46" s="1" t="s">
        <v>56</v>
      </c>
      <c r="O46" s="1" t="s">
        <v>56</v>
      </c>
    </row>
    <row r="47" spans="8:15" x14ac:dyDescent="0.2">
      <c r="H47" s="10">
        <v>39995</v>
      </c>
      <c r="I47" s="3">
        <v>28.239000000000001</v>
      </c>
      <c r="K47" s="11"/>
      <c r="M47" s="1" t="s">
        <v>56</v>
      </c>
      <c r="N47" s="1" t="s">
        <v>56</v>
      </c>
      <c r="O47" s="1" t="s">
        <v>56</v>
      </c>
    </row>
    <row r="48" spans="8:15" x14ac:dyDescent="0.2">
      <c r="H48" s="10">
        <v>40026</v>
      </c>
      <c r="I48" s="3">
        <v>26.315000000000001</v>
      </c>
      <c r="K48" s="11"/>
      <c r="M48" s="1" t="s">
        <v>56</v>
      </c>
      <c r="N48" s="1" t="s">
        <v>56</v>
      </c>
      <c r="O48" s="1" t="s">
        <v>56</v>
      </c>
    </row>
    <row r="49" spans="8:15" x14ac:dyDescent="0.2">
      <c r="H49" s="10">
        <v>40057</v>
      </c>
      <c r="I49" s="3">
        <v>26.338000000000001</v>
      </c>
      <c r="K49" s="11"/>
      <c r="M49" s="1" t="s">
        <v>56</v>
      </c>
      <c r="N49" s="1" t="s">
        <v>56</v>
      </c>
      <c r="O49" s="1" t="s">
        <v>56</v>
      </c>
    </row>
    <row r="50" spans="8:15" x14ac:dyDescent="0.2">
      <c r="H50" s="10">
        <v>40087</v>
      </c>
      <c r="I50" s="3">
        <v>15.725</v>
      </c>
      <c r="K50" s="12"/>
      <c r="M50" s="1" t="s">
        <v>56</v>
      </c>
      <c r="N50" s="1" t="s">
        <v>56</v>
      </c>
      <c r="O50" s="1" t="s">
        <v>56</v>
      </c>
    </row>
    <row r="51" spans="8:15" x14ac:dyDescent="0.2">
      <c r="H51" s="10">
        <v>40118</v>
      </c>
      <c r="I51" s="3">
        <v>28.367000000000001</v>
      </c>
      <c r="K51" s="11"/>
      <c r="M51" s="1" t="s">
        <v>56</v>
      </c>
      <c r="N51" s="1" t="s">
        <v>56</v>
      </c>
      <c r="O51" s="1" t="s">
        <v>56</v>
      </c>
    </row>
    <row r="52" spans="8:15" x14ac:dyDescent="0.2">
      <c r="H52" s="10">
        <v>40148</v>
      </c>
      <c r="I52" s="3">
        <v>28.318000000000001</v>
      </c>
      <c r="K52" s="11"/>
      <c r="M52" s="1" t="s">
        <v>56</v>
      </c>
      <c r="N52" s="1" t="s">
        <v>56</v>
      </c>
      <c r="O52" s="1" t="s">
        <v>56</v>
      </c>
    </row>
    <row r="53" spans="8:15" x14ac:dyDescent="0.2">
      <c r="H53" s="10">
        <v>40179</v>
      </c>
      <c r="I53" s="3">
        <v>33.287999999999997</v>
      </c>
      <c r="K53" s="11"/>
      <c r="M53" s="1" t="s">
        <v>56</v>
      </c>
      <c r="N53" s="1" t="s">
        <v>56</v>
      </c>
      <c r="O53" s="1" t="s">
        <v>56</v>
      </c>
    </row>
    <row r="54" spans="8:15" x14ac:dyDescent="0.2">
      <c r="H54" s="10">
        <v>40210</v>
      </c>
      <c r="I54" s="3">
        <v>23.827999999999999</v>
      </c>
      <c r="K54" s="11"/>
      <c r="M54" s="1" t="s">
        <v>56</v>
      </c>
      <c r="N54" s="1" t="s">
        <v>56</v>
      </c>
      <c r="O54" s="1" t="s">
        <v>56</v>
      </c>
    </row>
    <row r="55" spans="8:15" x14ac:dyDescent="0.2">
      <c r="H55" s="10">
        <v>40238</v>
      </c>
      <c r="I55" s="3">
        <v>24.003</v>
      </c>
      <c r="K55" s="11"/>
      <c r="M55" s="1" t="s">
        <v>56</v>
      </c>
      <c r="N55" s="1" t="s">
        <v>56</v>
      </c>
      <c r="O55" s="1" t="s">
        <v>56</v>
      </c>
    </row>
    <row r="56" spans="8:15" x14ac:dyDescent="0.2">
      <c r="H56" s="10">
        <v>40269</v>
      </c>
      <c r="I56" s="3">
        <v>21.478000000000002</v>
      </c>
      <c r="K56" s="11"/>
      <c r="M56" s="1" t="s">
        <v>56</v>
      </c>
      <c r="N56" s="1" t="s">
        <v>56</v>
      </c>
      <c r="O56" s="1" t="s">
        <v>56</v>
      </c>
    </row>
    <row r="57" spans="8:15" x14ac:dyDescent="0.2">
      <c r="H57" s="10">
        <v>40299</v>
      </c>
      <c r="I57" s="3">
        <v>22.393000000000001</v>
      </c>
      <c r="K57" s="12"/>
      <c r="M57" s="1" t="s">
        <v>56</v>
      </c>
      <c r="N57" s="1" t="s">
        <v>56</v>
      </c>
      <c r="O57" s="1" t="s">
        <v>56</v>
      </c>
    </row>
    <row r="58" spans="8:15" x14ac:dyDescent="0.2">
      <c r="H58" s="10">
        <v>40330</v>
      </c>
      <c r="I58" s="3">
        <v>22.561</v>
      </c>
      <c r="K58" s="11"/>
      <c r="M58" s="1" t="s">
        <v>56</v>
      </c>
      <c r="N58" s="1" t="s">
        <v>56</v>
      </c>
      <c r="O58" s="1" t="s">
        <v>56</v>
      </c>
    </row>
    <row r="59" spans="8:15" x14ac:dyDescent="0.2">
      <c r="H59" s="10">
        <v>40360</v>
      </c>
      <c r="I59" s="3">
        <v>27.966000000000001</v>
      </c>
      <c r="K59" s="11"/>
      <c r="M59" s="1" t="s">
        <v>56</v>
      </c>
      <c r="N59" s="1" t="s">
        <v>56</v>
      </c>
      <c r="O59" s="1" t="s">
        <v>56</v>
      </c>
    </row>
    <row r="60" spans="8:15" x14ac:dyDescent="0.2">
      <c r="H60" s="10">
        <v>40391</v>
      </c>
      <c r="I60" s="3">
        <v>26.096</v>
      </c>
      <c r="K60" s="11"/>
      <c r="M60" s="1" t="s">
        <v>56</v>
      </c>
      <c r="N60" s="1" t="s">
        <v>56</v>
      </c>
      <c r="O60" s="1" t="s">
        <v>56</v>
      </c>
    </row>
    <row r="61" spans="8:15" x14ac:dyDescent="0.2">
      <c r="H61" s="10">
        <v>40422</v>
      </c>
      <c r="I61" s="3">
        <v>30.600999999999999</v>
      </c>
      <c r="K61" s="11"/>
      <c r="M61" s="1" t="s">
        <v>56</v>
      </c>
      <c r="N61" s="1" t="s">
        <v>56</v>
      </c>
      <c r="O61" s="1" t="s">
        <v>56</v>
      </c>
    </row>
    <row r="62" spans="8:15" x14ac:dyDescent="0.2">
      <c r="H62" s="10">
        <v>40452</v>
      </c>
      <c r="I62" s="3">
        <v>15.065</v>
      </c>
      <c r="K62" s="11"/>
      <c r="M62" s="1" t="s">
        <v>56</v>
      </c>
      <c r="N62" s="1" t="s">
        <v>56</v>
      </c>
      <c r="O62" s="1" t="s">
        <v>56</v>
      </c>
    </row>
    <row r="63" spans="8:15" x14ac:dyDescent="0.2">
      <c r="H63" s="10">
        <v>40483</v>
      </c>
      <c r="I63" s="3">
        <v>30.277999999999999</v>
      </c>
      <c r="K63" s="11"/>
      <c r="M63" s="1" t="s">
        <v>56</v>
      </c>
      <c r="N63" s="1" t="s">
        <v>56</v>
      </c>
      <c r="O63" s="1" t="s">
        <v>56</v>
      </c>
    </row>
    <row r="64" spans="8:15" x14ac:dyDescent="0.2">
      <c r="H64" s="10">
        <v>40513</v>
      </c>
      <c r="I64" s="3">
        <v>30.253</v>
      </c>
      <c r="K64" s="11"/>
      <c r="M64" s="1" t="s">
        <v>56</v>
      </c>
      <c r="N64" s="1" t="s">
        <v>56</v>
      </c>
      <c r="O64" s="1" t="s">
        <v>56</v>
      </c>
    </row>
    <row r="65" spans="8:15" x14ac:dyDescent="0.2">
      <c r="H65" s="10">
        <v>40544</v>
      </c>
      <c r="I65" s="3">
        <v>34.301000000000002</v>
      </c>
      <c r="K65" s="11"/>
      <c r="M65" s="1" t="s">
        <v>56</v>
      </c>
      <c r="N65" s="1" t="s">
        <v>56</v>
      </c>
      <c r="O65" s="1" t="s">
        <v>56</v>
      </c>
    </row>
    <row r="66" spans="8:15" x14ac:dyDescent="0.2">
      <c r="H66" s="10">
        <v>40575</v>
      </c>
      <c r="I66" s="3">
        <v>30.745000000000001</v>
      </c>
      <c r="K66" s="12"/>
      <c r="M66" s="1" t="s">
        <v>56</v>
      </c>
      <c r="N66" s="1" t="s">
        <v>56</v>
      </c>
      <c r="O66" s="1" t="s">
        <v>56</v>
      </c>
    </row>
    <row r="67" spans="8:15" x14ac:dyDescent="0.2">
      <c r="H67" s="10">
        <v>40603</v>
      </c>
      <c r="I67" s="3">
        <v>28.291</v>
      </c>
      <c r="K67" s="11"/>
      <c r="M67" s="1" t="s">
        <v>56</v>
      </c>
      <c r="N67" s="1" t="s">
        <v>56</v>
      </c>
      <c r="O67" s="1" t="s">
        <v>56</v>
      </c>
    </row>
    <row r="68" spans="8:15" x14ac:dyDescent="0.2">
      <c r="H68" s="10">
        <v>40634</v>
      </c>
      <c r="I68" s="3">
        <v>24.015000000000001</v>
      </c>
      <c r="K68" s="12"/>
      <c r="M68" s="1" t="s">
        <v>56</v>
      </c>
      <c r="N68" s="1" t="s">
        <v>56</v>
      </c>
      <c r="O68" s="1" t="s">
        <v>56</v>
      </c>
    </row>
    <row r="69" spans="8:15" x14ac:dyDescent="0.2">
      <c r="H69" s="10">
        <v>40664</v>
      </c>
      <c r="I69" s="3">
        <v>24.893999999999998</v>
      </c>
      <c r="M69" s="1" t="s">
        <v>56</v>
      </c>
      <c r="N69" s="1" t="s">
        <v>56</v>
      </c>
      <c r="O69" s="1" t="s">
        <v>56</v>
      </c>
    </row>
    <row r="70" spans="8:15" x14ac:dyDescent="0.2">
      <c r="H70" s="10">
        <v>40695</v>
      </c>
      <c r="I70" s="3">
        <v>24.661000000000001</v>
      </c>
      <c r="M70" s="1" t="s">
        <v>56</v>
      </c>
      <c r="N70" s="1" t="s">
        <v>56</v>
      </c>
      <c r="O70" s="1" t="s">
        <v>56</v>
      </c>
    </row>
    <row r="71" spans="8:15" x14ac:dyDescent="0.2">
      <c r="H71" s="10">
        <v>40725</v>
      </c>
      <c r="I71" s="3">
        <v>30.151</v>
      </c>
      <c r="M71" s="1" t="s">
        <v>56</v>
      </c>
      <c r="N71" s="1" t="s">
        <v>56</v>
      </c>
      <c r="O71" s="1" t="s">
        <v>56</v>
      </c>
    </row>
    <row r="72" spans="8:15" x14ac:dyDescent="0.2">
      <c r="H72" s="10">
        <v>40756</v>
      </c>
      <c r="I72" s="3">
        <v>28.995999999999999</v>
      </c>
      <c r="M72" s="1" t="s">
        <v>56</v>
      </c>
      <c r="N72" s="1" t="s">
        <v>56</v>
      </c>
      <c r="O72" s="1" t="s">
        <v>56</v>
      </c>
    </row>
    <row r="73" spans="8:15" x14ac:dyDescent="0.2">
      <c r="H73" s="10">
        <v>40787</v>
      </c>
      <c r="I73" s="3">
        <v>28.427</v>
      </c>
      <c r="M73" s="1" t="s">
        <v>56</v>
      </c>
      <c r="N73" s="1" t="s">
        <v>56</v>
      </c>
      <c r="O73" s="1" t="s">
        <v>56</v>
      </c>
    </row>
    <row r="74" spans="8:15" x14ac:dyDescent="0.2">
      <c r="H74" s="10">
        <v>40817</v>
      </c>
      <c r="I74" s="3">
        <v>25.613</v>
      </c>
      <c r="M74" s="1" t="s">
        <v>56</v>
      </c>
      <c r="N74" s="1" t="s">
        <v>56</v>
      </c>
      <c r="O74" s="1" t="s">
        <v>56</v>
      </c>
    </row>
    <row r="75" spans="8:15" x14ac:dyDescent="0.2">
      <c r="H75" s="10">
        <v>40848</v>
      </c>
      <c r="I75" s="3">
        <v>27.010999999999999</v>
      </c>
      <c r="M75" s="1" t="s">
        <v>56</v>
      </c>
      <c r="N75" s="1" t="s">
        <v>56</v>
      </c>
      <c r="O75" s="1" t="s">
        <v>56</v>
      </c>
    </row>
    <row r="76" spans="8:15" x14ac:dyDescent="0.2">
      <c r="H76" s="10">
        <v>40878</v>
      </c>
      <c r="I76" s="3">
        <v>27.01</v>
      </c>
      <c r="M76" s="1" t="s">
        <v>56</v>
      </c>
      <c r="N76" s="1" t="s">
        <v>56</v>
      </c>
      <c r="O76" s="1" t="s">
        <v>56</v>
      </c>
    </row>
    <row r="77" spans="8:15" x14ac:dyDescent="0.2">
      <c r="H77" s="10">
        <v>40909</v>
      </c>
      <c r="I77" s="3">
        <v>30.417999999999999</v>
      </c>
      <c r="M77" s="1" t="s">
        <v>56</v>
      </c>
      <c r="N77" s="1" t="s">
        <v>56</v>
      </c>
      <c r="O77" s="1" t="s">
        <v>56</v>
      </c>
    </row>
    <row r="78" spans="8:15" x14ac:dyDescent="0.2">
      <c r="H78" s="10">
        <v>40940</v>
      </c>
      <c r="I78" s="3">
        <v>28.305</v>
      </c>
      <c r="M78" s="1" t="s">
        <v>56</v>
      </c>
      <c r="N78" s="1" t="s">
        <v>56</v>
      </c>
      <c r="O78" s="1" t="s">
        <v>56</v>
      </c>
    </row>
    <row r="79" spans="8:15" x14ac:dyDescent="0.2">
      <c r="H79" s="10">
        <v>40969</v>
      </c>
      <c r="I79" s="3">
        <v>27.853000000000002</v>
      </c>
      <c r="M79" s="1" t="s">
        <v>56</v>
      </c>
      <c r="N79" s="1" t="s">
        <v>56</v>
      </c>
      <c r="O79" s="1" t="s">
        <v>56</v>
      </c>
    </row>
    <row r="80" spans="8:15" x14ac:dyDescent="0.2">
      <c r="H80" s="10">
        <v>41000</v>
      </c>
      <c r="I80" s="3">
        <v>24.896000000000001</v>
      </c>
      <c r="M80" s="1" t="s">
        <v>56</v>
      </c>
      <c r="N80" s="1" t="s">
        <v>56</v>
      </c>
      <c r="O80" s="1" t="s">
        <v>56</v>
      </c>
    </row>
    <row r="81" spans="8:15" x14ac:dyDescent="0.2">
      <c r="H81" s="10">
        <v>41030</v>
      </c>
      <c r="I81" s="3">
        <v>25.731999999999999</v>
      </c>
      <c r="M81" s="1" t="s">
        <v>56</v>
      </c>
      <c r="N81" s="1" t="s">
        <v>56</v>
      </c>
      <c r="O81" s="1" t="s">
        <v>56</v>
      </c>
    </row>
    <row r="82" spans="8:15" x14ac:dyDescent="0.2">
      <c r="H82" s="10">
        <v>41061</v>
      </c>
      <c r="I82" s="3">
        <v>27.643999999999998</v>
      </c>
      <c r="M82" s="1" t="s">
        <v>56</v>
      </c>
      <c r="N82" s="1" t="s">
        <v>56</v>
      </c>
      <c r="O82" s="1" t="s">
        <v>56</v>
      </c>
    </row>
    <row r="83" spans="8:15" x14ac:dyDescent="0.2">
      <c r="H83" s="10">
        <v>41091</v>
      </c>
      <c r="I83" s="3">
        <v>29.242999999999999</v>
      </c>
      <c r="M83" s="1" t="s">
        <v>56</v>
      </c>
      <c r="N83" s="1" t="s">
        <v>56</v>
      </c>
      <c r="O83" s="1" t="s">
        <v>56</v>
      </c>
    </row>
    <row r="84" spans="8:15" x14ac:dyDescent="0.2">
      <c r="H84" s="10">
        <v>41122</v>
      </c>
      <c r="I84" s="3">
        <v>27.905999999999999</v>
      </c>
      <c r="M84" s="1" t="s">
        <v>56</v>
      </c>
      <c r="N84" s="1" t="s">
        <v>56</v>
      </c>
      <c r="O84" s="1" t="s">
        <v>56</v>
      </c>
    </row>
    <row r="85" spans="8:15" x14ac:dyDescent="0.2">
      <c r="H85" s="10">
        <v>41153</v>
      </c>
      <c r="I85" s="3">
        <v>27.956</v>
      </c>
      <c r="M85" s="1" t="s">
        <v>56</v>
      </c>
      <c r="N85" s="1" t="s">
        <v>56</v>
      </c>
      <c r="O85" s="1" t="s">
        <v>56</v>
      </c>
    </row>
    <row r="86" spans="8:15" x14ac:dyDescent="0.2">
      <c r="H86" s="10">
        <v>41183</v>
      </c>
      <c r="I86" s="3">
        <v>27.465</v>
      </c>
      <c r="M86" s="1" t="s">
        <v>56</v>
      </c>
      <c r="N86" s="1" t="s">
        <v>56</v>
      </c>
      <c r="O86" s="1" t="s">
        <v>56</v>
      </c>
    </row>
    <row r="87" spans="8:15" x14ac:dyDescent="0.2">
      <c r="H87" s="10">
        <v>41214</v>
      </c>
      <c r="I87" s="3">
        <v>27.562999999999999</v>
      </c>
      <c r="M87" s="1" t="s">
        <v>56</v>
      </c>
      <c r="N87" s="1" t="s">
        <v>56</v>
      </c>
      <c r="O87" s="1" t="s">
        <v>56</v>
      </c>
    </row>
    <row r="88" spans="8:15" x14ac:dyDescent="0.2">
      <c r="H88" s="10">
        <v>41244</v>
      </c>
      <c r="I88" s="3">
        <v>28.994</v>
      </c>
      <c r="M88" s="1" t="s">
        <v>56</v>
      </c>
      <c r="N88" s="1" t="s">
        <v>56</v>
      </c>
      <c r="O88" s="1" t="s">
        <v>56</v>
      </c>
    </row>
    <row r="89" spans="8:15" x14ac:dyDescent="0.2">
      <c r="N89" s="1" t="s">
        <v>56</v>
      </c>
      <c r="O89" s="1" t="s">
        <v>56</v>
      </c>
    </row>
    <row r="90" spans="8:15" x14ac:dyDescent="0.2">
      <c r="N90" s="1" t="s">
        <v>56</v>
      </c>
      <c r="O90" s="1" t="s">
        <v>56</v>
      </c>
    </row>
    <row r="91" spans="8:15" x14ac:dyDescent="0.2">
      <c r="N91" s="1" t="s">
        <v>56</v>
      </c>
    </row>
    <row r="92" spans="8:15" x14ac:dyDescent="0.2">
      <c r="N92" s="1" t="s">
        <v>56</v>
      </c>
    </row>
    <row r="93" spans="8:15" x14ac:dyDescent="0.2">
      <c r="N93" s="1" t="s">
        <v>56</v>
      </c>
    </row>
    <row r="94" spans="8:15" x14ac:dyDescent="0.2">
      <c r="N94" s="1" t="s">
        <v>56</v>
      </c>
    </row>
    <row r="95" spans="8:15" x14ac:dyDescent="0.2">
      <c r="N95" s="1" t="s">
        <v>56</v>
      </c>
    </row>
    <row r="96" spans="8:15" x14ac:dyDescent="0.2">
      <c r="N96" s="1" t="s">
        <v>56</v>
      </c>
    </row>
    <row r="97" spans="14:14" x14ac:dyDescent="0.2">
      <c r="N97" s="1" t="s">
        <v>56</v>
      </c>
    </row>
    <row r="98" spans="14:14" x14ac:dyDescent="0.2">
      <c r="N98" s="1" t="s">
        <v>56</v>
      </c>
    </row>
    <row r="99" spans="14:14" x14ac:dyDescent="0.2">
      <c r="N99" s="1" t="s">
        <v>56</v>
      </c>
    </row>
    <row r="100" spans="14:14" x14ac:dyDescent="0.2">
      <c r="N100" s="1" t="s">
        <v>56</v>
      </c>
    </row>
    <row r="101" spans="14:14" x14ac:dyDescent="0.2">
      <c r="N101" s="1" t="s">
        <v>56</v>
      </c>
    </row>
    <row r="102" spans="14:14" x14ac:dyDescent="0.2">
      <c r="N102" s="1" t="s">
        <v>56</v>
      </c>
    </row>
    <row r="103" spans="14:14" x14ac:dyDescent="0.2">
      <c r="N103" s="1" t="s">
        <v>56</v>
      </c>
    </row>
    <row r="104" spans="14:14" x14ac:dyDescent="0.2">
      <c r="N104" s="1" t="s">
        <v>56</v>
      </c>
    </row>
    <row r="105" spans="14:14" x14ac:dyDescent="0.2">
      <c r="N105" s="1" t="s">
        <v>56</v>
      </c>
    </row>
    <row r="106" spans="14:14" x14ac:dyDescent="0.2">
      <c r="N106" s="1" t="s">
        <v>56</v>
      </c>
    </row>
    <row r="107" spans="14:14" x14ac:dyDescent="0.2">
      <c r="N107" s="1" t="s">
        <v>56</v>
      </c>
    </row>
    <row r="108" spans="14:14" x14ac:dyDescent="0.2">
      <c r="N108" s="1" t="s">
        <v>56</v>
      </c>
    </row>
    <row r="109" spans="14:14" x14ac:dyDescent="0.2">
      <c r="N109" s="1" t="s">
        <v>56</v>
      </c>
    </row>
    <row r="110" spans="14:14" x14ac:dyDescent="0.2">
      <c r="N110" s="1" t="s">
        <v>56</v>
      </c>
    </row>
    <row r="111" spans="14:14" x14ac:dyDescent="0.2">
      <c r="N111" s="1" t="s">
        <v>56</v>
      </c>
    </row>
    <row r="112" spans="14:14" x14ac:dyDescent="0.2">
      <c r="N112" s="1" t="s">
        <v>56</v>
      </c>
    </row>
    <row r="113" spans="14:14" x14ac:dyDescent="0.2">
      <c r="N113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2" t="s">
        <v>119</v>
      </c>
      <c r="H1" s="2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4" t="s">
        <v>71</v>
      </c>
      <c r="H2" s="2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4"/>
      <c r="H3" s="2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170</v>
      </c>
      <c r="C4" s="16" t="s">
        <v>171</v>
      </c>
      <c r="D4" s="16" t="s">
        <v>172</v>
      </c>
      <c r="E4" s="16" t="s">
        <v>0</v>
      </c>
      <c r="F4" s="16"/>
      <c r="G4" s="24"/>
      <c r="H4" s="2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173</v>
      </c>
      <c r="C5" s="16" t="s">
        <v>159</v>
      </c>
      <c r="D5" s="16" t="s">
        <v>174</v>
      </c>
      <c r="E5" s="16" t="s">
        <v>0</v>
      </c>
      <c r="F5" s="16"/>
      <c r="G5" s="24" t="s">
        <v>120</v>
      </c>
      <c r="H5" s="2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131</v>
      </c>
      <c r="B6" s="16" t="s">
        <v>0</v>
      </c>
      <c r="C6" s="16" t="s">
        <v>0</v>
      </c>
      <c r="D6" s="16" t="s">
        <v>175</v>
      </c>
      <c r="E6" s="16" t="s">
        <v>0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164</v>
      </c>
      <c r="E7" s="16" t="s">
        <v>0</v>
      </c>
      <c r="F7" s="16"/>
      <c r="H7" s="3"/>
      <c r="I7" s="3"/>
      <c r="J7" s="3" t="s">
        <v>62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132</v>
      </c>
      <c r="B8" s="16" t="s">
        <v>0</v>
      </c>
      <c r="C8" s="16" t="s">
        <v>0</v>
      </c>
      <c r="D8" s="16" t="s">
        <v>176</v>
      </c>
      <c r="E8" s="16" t="s">
        <v>0</v>
      </c>
      <c r="F8" s="16"/>
      <c r="G8" s="27" t="s">
        <v>143</v>
      </c>
      <c r="H8" s="3">
        <v>-11.60656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177</v>
      </c>
      <c r="E9" s="16" t="s">
        <v>0</v>
      </c>
      <c r="F9" s="16"/>
      <c r="G9" s="28" t="s">
        <v>59</v>
      </c>
      <c r="H9" s="3">
        <v>3.1334569999999999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134</v>
      </c>
      <c r="B10" s="16" t="s">
        <v>0</v>
      </c>
      <c r="C10" s="16" t="s">
        <v>0</v>
      </c>
      <c r="D10" s="16" t="s">
        <v>178</v>
      </c>
      <c r="E10" s="16" t="s">
        <v>179</v>
      </c>
      <c r="F10" s="16"/>
      <c r="G10" s="28" t="s">
        <v>60</v>
      </c>
      <c r="H10" s="3">
        <v>1.9507939999999999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167</v>
      </c>
      <c r="E11" s="16" t="s">
        <v>133</v>
      </c>
      <c r="F11" s="16"/>
      <c r="G11" s="24" t="s">
        <v>144</v>
      </c>
      <c r="H11" s="3">
        <v>-13.14716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136</v>
      </c>
      <c r="B12" s="16" t="s">
        <v>180</v>
      </c>
      <c r="C12" s="16" t="s">
        <v>181</v>
      </c>
      <c r="D12" s="16" t="s">
        <v>163</v>
      </c>
      <c r="E12" s="16" t="s">
        <v>0</v>
      </c>
      <c r="F12" s="16"/>
      <c r="G12" s="1" t="s">
        <v>145</v>
      </c>
      <c r="H12" s="3">
        <v>-17.7285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182</v>
      </c>
      <c r="C13" s="16" t="s">
        <v>183</v>
      </c>
      <c r="D13" s="16" t="s">
        <v>184</v>
      </c>
      <c r="E13" s="16" t="s">
        <v>0</v>
      </c>
      <c r="F13" s="16"/>
      <c r="G13" s="24"/>
      <c r="H13" s="3"/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137</v>
      </c>
      <c r="B14" s="16" t="s">
        <v>0</v>
      </c>
      <c r="C14" s="16" t="s">
        <v>0</v>
      </c>
      <c r="D14" s="16" t="s">
        <v>166</v>
      </c>
      <c r="E14" s="16" t="s">
        <v>0</v>
      </c>
      <c r="F14" s="16"/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157</v>
      </c>
      <c r="E15" s="16" t="s">
        <v>0</v>
      </c>
      <c r="F15" s="16"/>
      <c r="G15" s="24"/>
      <c r="H15" s="25"/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138</v>
      </c>
      <c r="B16" s="16" t="s">
        <v>0</v>
      </c>
      <c r="C16" s="16" t="s">
        <v>0</v>
      </c>
      <c r="D16" s="16" t="s">
        <v>130</v>
      </c>
      <c r="E16" s="16" t="s">
        <v>0</v>
      </c>
      <c r="F16" s="16"/>
      <c r="H16" s="25"/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135</v>
      </c>
      <c r="E17" s="16" t="s">
        <v>0</v>
      </c>
      <c r="F17" s="16"/>
      <c r="G17" s="16"/>
      <c r="H17" s="16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139</v>
      </c>
      <c r="D18" s="16" t="s">
        <v>165</v>
      </c>
      <c r="E18" s="16" t="s">
        <v>0</v>
      </c>
      <c r="F18" s="16"/>
      <c r="G18" s="16"/>
      <c r="H18" s="16"/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12</v>
      </c>
      <c r="D19" s="16" t="s">
        <v>12</v>
      </c>
      <c r="E19" s="16" t="s">
        <v>0</v>
      </c>
      <c r="F19" s="16"/>
      <c r="G19" s="16"/>
      <c r="H19" s="16"/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9</v>
      </c>
      <c r="B20" s="16" t="s">
        <v>0</v>
      </c>
      <c r="C20" s="16" t="s">
        <v>142</v>
      </c>
      <c r="D20" s="16" t="s">
        <v>185</v>
      </c>
      <c r="E20" s="16" t="s">
        <v>0</v>
      </c>
      <c r="F20" s="16"/>
      <c r="G20" s="16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158</v>
      </c>
      <c r="D21" s="16" t="s">
        <v>122</v>
      </c>
      <c r="E21" s="16" t="s">
        <v>0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10</v>
      </c>
      <c r="B22" s="16" t="s">
        <v>0</v>
      </c>
      <c r="C22" s="16" t="s">
        <v>0</v>
      </c>
      <c r="D22" s="16" t="s">
        <v>186</v>
      </c>
      <c r="E22" s="16" t="s">
        <v>0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12</v>
      </c>
      <c r="E23" s="16" t="s">
        <v>0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11</v>
      </c>
      <c r="B24" s="16" t="s">
        <v>0</v>
      </c>
      <c r="C24" s="16" t="s">
        <v>140</v>
      </c>
      <c r="D24" s="16" t="s">
        <v>187</v>
      </c>
      <c r="E24" s="16" t="s">
        <v>188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141</v>
      </c>
      <c r="D25" s="16" t="s">
        <v>158</v>
      </c>
      <c r="E25" s="16" t="s">
        <v>124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13</v>
      </c>
      <c r="B26" s="16" t="s">
        <v>0</v>
      </c>
      <c r="C26" s="16" t="s">
        <v>189</v>
      </c>
      <c r="D26" s="16" t="s">
        <v>169</v>
      </c>
      <c r="E26" s="16" t="s">
        <v>190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125</v>
      </c>
      <c r="D27" s="16" t="s">
        <v>121</v>
      </c>
      <c r="E27" s="16" t="s">
        <v>125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14</v>
      </c>
      <c r="B28" s="16" t="s">
        <v>0</v>
      </c>
      <c r="C28" s="16" t="s">
        <v>0</v>
      </c>
      <c r="D28" s="16" t="s">
        <v>126</v>
      </c>
      <c r="E28" s="16" t="s">
        <v>0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121</v>
      </c>
      <c r="E29" s="16" t="s">
        <v>0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15</v>
      </c>
      <c r="B30" s="16" t="s">
        <v>0</v>
      </c>
      <c r="C30" s="16" t="s">
        <v>0</v>
      </c>
      <c r="D30" s="16" t="s">
        <v>142</v>
      </c>
      <c r="E30" s="16" t="s">
        <v>0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108</v>
      </c>
      <c r="E31" s="16" t="s">
        <v>0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16</v>
      </c>
      <c r="B32" s="16" t="s">
        <v>0</v>
      </c>
      <c r="C32" s="16" t="s">
        <v>0</v>
      </c>
      <c r="D32" s="16" t="s">
        <v>191</v>
      </c>
      <c r="E32" s="16" t="s">
        <v>0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97</v>
      </c>
      <c r="E33" s="16" t="s">
        <v>0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18</v>
      </c>
      <c r="B34" s="16" t="s">
        <v>0</v>
      </c>
      <c r="C34" s="16" t="s">
        <v>0</v>
      </c>
      <c r="D34" s="16" t="s">
        <v>192</v>
      </c>
      <c r="E34" s="16" t="s">
        <v>193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12</v>
      </c>
      <c r="E35" s="16" t="s">
        <v>17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19</v>
      </c>
      <c r="B36" s="16" t="s">
        <v>0</v>
      </c>
      <c r="C36" s="16" t="s">
        <v>0</v>
      </c>
      <c r="D36" s="16" t="s">
        <v>165</v>
      </c>
      <c r="E36" s="16" t="s">
        <v>0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123</v>
      </c>
      <c r="E37" s="16" t="s">
        <v>0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20</v>
      </c>
      <c r="B38" s="16" t="s">
        <v>0</v>
      </c>
      <c r="C38" s="16" t="s">
        <v>0</v>
      </c>
      <c r="D38" s="16" t="s">
        <v>163</v>
      </c>
      <c r="E38" s="16" t="s">
        <v>0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17</v>
      </c>
      <c r="E39" s="16" t="s">
        <v>0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21</v>
      </c>
      <c r="B40" s="16" t="s">
        <v>0</v>
      </c>
      <c r="C40" s="16" t="s">
        <v>0</v>
      </c>
      <c r="D40" s="16" t="s">
        <v>168</v>
      </c>
      <c r="E40" s="16" t="s">
        <v>0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156</v>
      </c>
      <c r="E41" s="16" t="s">
        <v>0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22</v>
      </c>
      <c r="B42" s="16" t="s">
        <v>0</v>
      </c>
      <c r="C42" s="16" t="s">
        <v>0</v>
      </c>
      <c r="D42" s="16" t="s">
        <v>194</v>
      </c>
      <c r="E42" s="16" t="s">
        <v>195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123</v>
      </c>
      <c r="E43" s="16" t="s">
        <v>123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23</v>
      </c>
      <c r="B44" s="16" t="s">
        <v>196</v>
      </c>
      <c r="C44" s="16" t="s">
        <v>197</v>
      </c>
      <c r="D44" s="16" t="s">
        <v>198</v>
      </c>
      <c r="E44" s="16" t="s">
        <v>199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200</v>
      </c>
      <c r="C45" s="16" t="s">
        <v>201</v>
      </c>
      <c r="D45" s="16" t="s">
        <v>202</v>
      </c>
      <c r="E45" s="16" t="s">
        <v>203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24</v>
      </c>
      <c r="B47" s="16" t="s">
        <v>25</v>
      </c>
      <c r="C47" s="16" t="s">
        <v>25</v>
      </c>
      <c r="D47" s="16" t="s">
        <v>25</v>
      </c>
      <c r="E47" s="16" t="s">
        <v>25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5" t="s">
        <v>26</v>
      </c>
      <c r="B48" s="16" t="s">
        <v>204</v>
      </c>
      <c r="C48" s="16" t="s">
        <v>205</v>
      </c>
      <c r="D48" s="16" t="s">
        <v>206</v>
      </c>
      <c r="E48" s="16" t="s">
        <v>207</v>
      </c>
      <c r="F48" s="16"/>
      <c r="G48" s="16"/>
      <c r="H48" s="16"/>
    </row>
    <row r="49" spans="1:8" x14ac:dyDescent="0.2">
      <c r="A49" s="15" t="s">
        <v>27</v>
      </c>
      <c r="B49" s="16" t="s">
        <v>0</v>
      </c>
      <c r="C49" s="16" t="s">
        <v>0</v>
      </c>
      <c r="D49" s="16" t="s">
        <v>0</v>
      </c>
      <c r="E49" s="16" t="s">
        <v>0</v>
      </c>
      <c r="F49" s="16"/>
      <c r="G49" s="16"/>
      <c r="H49" s="16"/>
    </row>
    <row r="50" spans="1:8" x14ac:dyDescent="0.2">
      <c r="A50" s="15" t="s">
        <v>28</v>
      </c>
      <c r="B50" s="16" t="s">
        <v>0</v>
      </c>
      <c r="C50" s="16" t="s">
        <v>0</v>
      </c>
      <c r="D50" s="16" t="s">
        <v>0</v>
      </c>
      <c r="E50" s="16" t="s">
        <v>0</v>
      </c>
      <c r="F50" s="16"/>
      <c r="G50" s="16"/>
      <c r="H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F1" s="3"/>
      <c r="G1" s="3"/>
      <c r="H1" s="3"/>
      <c r="I1" s="3"/>
      <c r="J1" s="3"/>
      <c r="K1" s="3"/>
    </row>
    <row r="2" spans="1:11" x14ac:dyDescent="0.2">
      <c r="A2" s="1" t="s">
        <v>98</v>
      </c>
      <c r="F2" s="3"/>
      <c r="G2" s="3" t="s">
        <v>64</v>
      </c>
      <c r="H2" s="3"/>
      <c r="I2" s="3"/>
      <c r="J2" s="3"/>
      <c r="K2" s="3"/>
    </row>
    <row r="3" spans="1:11" x14ac:dyDescent="0.2">
      <c r="F3" s="3"/>
      <c r="G3" s="3"/>
      <c r="H3" s="3"/>
      <c r="I3" s="3"/>
      <c r="J3" s="3"/>
      <c r="K3" s="3"/>
    </row>
    <row r="4" spans="1:11" x14ac:dyDescent="0.2">
      <c r="A4" s="1" t="s">
        <v>127</v>
      </c>
      <c r="F4" s="3"/>
      <c r="G4" s="3"/>
      <c r="H4" s="3"/>
      <c r="I4" s="3"/>
      <c r="J4" s="3"/>
      <c r="K4" s="3"/>
    </row>
    <row r="5" spans="1:11" x14ac:dyDescent="0.2">
      <c r="A5" s="1" t="s">
        <v>128</v>
      </c>
      <c r="F5" s="3"/>
      <c r="G5" s="3"/>
      <c r="H5" s="3"/>
      <c r="I5" s="3"/>
      <c r="J5" s="3"/>
      <c r="K5" s="3"/>
    </row>
    <row r="6" spans="1:11" x14ac:dyDescent="0.2">
      <c r="A6" s="1" t="s">
        <v>129</v>
      </c>
      <c r="F6" s="3"/>
      <c r="G6" s="3"/>
      <c r="H6" s="3"/>
      <c r="I6" s="3"/>
      <c r="J6" s="3"/>
      <c r="K6" s="3"/>
    </row>
    <row r="7" spans="1:11" x14ac:dyDescent="0.2">
      <c r="F7" s="3"/>
      <c r="G7" s="3"/>
      <c r="H7" s="3"/>
      <c r="I7" s="3"/>
      <c r="J7" s="3"/>
      <c r="K7" s="3"/>
    </row>
    <row r="8" spans="1:11" x14ac:dyDescent="0.2">
      <c r="A8" s="1" t="s">
        <v>208</v>
      </c>
      <c r="F8" s="3"/>
      <c r="G8" s="3"/>
      <c r="H8" s="3"/>
      <c r="I8" s="3"/>
      <c r="J8" s="3"/>
      <c r="K8" s="3"/>
    </row>
    <row r="9" spans="1:11" x14ac:dyDescent="0.2">
      <c r="F9" s="3"/>
      <c r="G9" s="3"/>
      <c r="H9" s="3"/>
      <c r="I9" s="3"/>
      <c r="J9" s="3"/>
      <c r="K9" s="3"/>
    </row>
    <row r="10" spans="1:11" x14ac:dyDescent="0.2">
      <c r="A10" s="1" t="s">
        <v>101</v>
      </c>
      <c r="F10" s="3"/>
      <c r="G10" s="3"/>
      <c r="H10" s="3"/>
      <c r="I10" s="3"/>
      <c r="J10" s="3"/>
      <c r="K10" s="3"/>
    </row>
    <row r="11" spans="1:11" x14ac:dyDescent="0.2">
      <c r="F11" s="3"/>
      <c r="G11" s="3"/>
      <c r="H11" s="3"/>
      <c r="I11" s="3"/>
      <c r="J11" s="3"/>
      <c r="K11" s="3"/>
    </row>
    <row r="12" spans="1:11" x14ac:dyDescent="0.2">
      <c r="A12" s="1" t="s">
        <v>99</v>
      </c>
      <c r="F12" s="3"/>
      <c r="G12" s="3"/>
      <c r="H12" s="3"/>
      <c r="I12" s="3"/>
      <c r="J12" s="3"/>
      <c r="K12" s="3"/>
    </row>
    <row r="13" spans="1:11" x14ac:dyDescent="0.2">
      <c r="F13" s="3"/>
      <c r="G13" s="3"/>
      <c r="H13" s="3"/>
      <c r="I13" s="3"/>
      <c r="J13" s="3"/>
      <c r="K13" s="3"/>
    </row>
    <row r="14" spans="1:11" x14ac:dyDescent="0.2">
      <c r="A14" s="1" t="s">
        <v>100</v>
      </c>
      <c r="F14" s="3"/>
      <c r="G14" s="3"/>
      <c r="H14" s="3"/>
      <c r="I14" s="3"/>
      <c r="J14" s="3"/>
      <c r="K14" s="3"/>
    </row>
    <row r="15" spans="1:11" x14ac:dyDescent="0.2">
      <c r="F15" s="3"/>
      <c r="G15" s="3"/>
      <c r="H15" s="3"/>
      <c r="I15" s="3"/>
      <c r="J15" s="3"/>
      <c r="K15" s="3"/>
    </row>
    <row r="16" spans="1:11" x14ac:dyDescent="0.2">
      <c r="A16" s="1" t="s">
        <v>127</v>
      </c>
      <c r="F16" s="3"/>
      <c r="G16" s="3"/>
      <c r="H16" s="3"/>
      <c r="I16" s="3"/>
      <c r="J16" s="3"/>
      <c r="K16" s="3"/>
    </row>
    <row r="17" spans="1:11" x14ac:dyDescent="0.2">
      <c r="A17" s="1" t="s">
        <v>128</v>
      </c>
      <c r="F17" s="3"/>
      <c r="G17" s="3"/>
      <c r="H17" s="3"/>
      <c r="I17" s="3"/>
      <c r="J17" s="3"/>
      <c r="K17" s="3"/>
    </row>
    <row r="18" spans="1:11" x14ac:dyDescent="0.2">
      <c r="A18" s="1" t="s">
        <v>129</v>
      </c>
      <c r="F18" s="3"/>
      <c r="G18" s="3"/>
      <c r="H18" s="3"/>
      <c r="I18" s="3"/>
      <c r="J18" s="3"/>
      <c r="K18" s="3"/>
    </row>
    <row r="19" spans="1:11" x14ac:dyDescent="0.2">
      <c r="F19" s="3"/>
      <c r="G19" s="3"/>
      <c r="H19" s="3"/>
      <c r="I19" s="3"/>
      <c r="J19" s="3"/>
      <c r="K19" s="3"/>
    </row>
    <row r="20" spans="1:11" x14ac:dyDescent="0.2">
      <c r="A20" s="1" t="s">
        <v>209</v>
      </c>
      <c r="F20" s="3"/>
      <c r="G20" s="3"/>
      <c r="H20" s="3"/>
      <c r="I20" s="3"/>
      <c r="J20" s="3"/>
      <c r="K20" s="3"/>
    </row>
    <row r="21" spans="1:11" x14ac:dyDescent="0.2">
      <c r="F21" s="3"/>
      <c r="G21" s="3"/>
      <c r="H21" s="3"/>
      <c r="I21" s="3"/>
      <c r="J21" s="3"/>
      <c r="K21" s="3"/>
    </row>
    <row r="22" spans="1:11" x14ac:dyDescent="0.2">
      <c r="A22" s="1" t="s">
        <v>101</v>
      </c>
      <c r="F22" s="3"/>
      <c r="G22" s="3"/>
      <c r="H22" s="3"/>
      <c r="I22" s="3"/>
      <c r="J22" s="3"/>
      <c r="K22" s="3"/>
    </row>
    <row r="23" spans="1:11" x14ac:dyDescent="0.2"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23" x14ac:dyDescent="0.25">
      <c r="A1" s="1" t="s">
        <v>65</v>
      </c>
    </row>
    <row r="2" spans="1:23" x14ac:dyDescent="0.25">
      <c r="A2" s="1" t="s">
        <v>66</v>
      </c>
    </row>
    <row r="3" spans="1:23" x14ac:dyDescent="0.25">
      <c r="A3" s="1" t="s">
        <v>160</v>
      </c>
    </row>
    <row r="4" spans="1:23" x14ac:dyDescent="0.25">
      <c r="I4" s="1"/>
      <c r="J4" s="1"/>
      <c r="K4" s="1"/>
      <c r="L4" s="1"/>
      <c r="M4" s="1"/>
      <c r="N4" s="1"/>
      <c r="O4" s="1"/>
    </row>
    <row r="5" spans="1:23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I5" s="1"/>
      <c r="J5" s="1" t="s">
        <v>6</v>
      </c>
      <c r="K5" s="1" t="s">
        <v>46</v>
      </c>
      <c r="L5" s="1" t="s">
        <v>104</v>
      </c>
      <c r="M5" s="1" t="s">
        <v>47</v>
      </c>
      <c r="N5" s="1" t="s">
        <v>48</v>
      </c>
      <c r="O5" s="1" t="s">
        <v>105</v>
      </c>
      <c r="P5" s="1" t="s">
        <v>49</v>
      </c>
    </row>
    <row r="6" spans="1:23" x14ac:dyDescent="0.25"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4" t="s">
        <v>36</v>
      </c>
      <c r="B7" s="12">
        <v>84</v>
      </c>
      <c r="C7" s="4" t="s">
        <v>37</v>
      </c>
      <c r="D7" s="4">
        <v>41.700049999999997</v>
      </c>
      <c r="E7" s="4">
        <v>3</v>
      </c>
      <c r="F7" s="4">
        <v>-77.400109999999998</v>
      </c>
      <c r="G7" s="4">
        <v>-70.107659999999996</v>
      </c>
      <c r="I7" s="1"/>
      <c r="J7" s="1" t="s">
        <v>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4" t="s">
        <v>38</v>
      </c>
      <c r="B8" s="12">
        <v>84</v>
      </c>
      <c r="C8" s="4" t="s">
        <v>37</v>
      </c>
      <c r="D8" s="4">
        <v>40.996960000000001</v>
      </c>
      <c r="E8" s="4">
        <v>3</v>
      </c>
      <c r="F8" s="4">
        <v>-75.99391</v>
      </c>
      <c r="G8" s="4">
        <v>-68.701459999999997</v>
      </c>
      <c r="I8" s="1"/>
      <c r="J8" s="1" t="s">
        <v>50</v>
      </c>
      <c r="K8" s="4">
        <v>1.5380879999999999</v>
      </c>
      <c r="L8" s="4">
        <v>0.56139510000000004</v>
      </c>
      <c r="M8" s="4">
        <v>2.74</v>
      </c>
      <c r="N8" s="4">
        <v>6.0000000000000001E-3</v>
      </c>
      <c r="O8" s="4">
        <v>0.43777349999999998</v>
      </c>
      <c r="P8" s="4">
        <v>2.6384020000000001</v>
      </c>
      <c r="Q8" s="1"/>
      <c r="R8" s="1"/>
      <c r="S8" s="1"/>
      <c r="T8" s="1"/>
      <c r="U8" s="1"/>
      <c r="V8" s="1"/>
      <c r="W8" s="1"/>
    </row>
    <row r="9" spans="1:23" x14ac:dyDescent="0.25">
      <c r="A9" s="4" t="s">
        <v>39</v>
      </c>
      <c r="B9" s="12">
        <v>84</v>
      </c>
      <c r="C9" s="4" t="s">
        <v>37</v>
      </c>
      <c r="D9" s="4">
        <v>41.775179999999999</v>
      </c>
      <c r="E9" s="4">
        <v>4</v>
      </c>
      <c r="F9" s="4">
        <v>-75.550359999999998</v>
      </c>
      <c r="G9" s="4">
        <v>-65.827089999999998</v>
      </c>
      <c r="I9" s="1"/>
      <c r="J9" s="1"/>
      <c r="K9" s="4"/>
      <c r="L9" s="4"/>
      <c r="M9" s="4"/>
      <c r="N9" s="4"/>
      <c r="O9" s="4"/>
      <c r="P9" s="4"/>
      <c r="Q9" s="1"/>
      <c r="R9" s="1"/>
      <c r="S9" s="1"/>
      <c r="T9" s="1"/>
      <c r="U9" s="1"/>
      <c r="V9" s="1"/>
      <c r="W9" s="1"/>
    </row>
    <row r="10" spans="1:23" x14ac:dyDescent="0.25">
      <c r="A10" s="4" t="s">
        <v>40</v>
      </c>
      <c r="B10" s="12">
        <v>84</v>
      </c>
      <c r="C10" s="4" t="s">
        <v>37</v>
      </c>
      <c r="D10" s="4">
        <v>41.917729999999999</v>
      </c>
      <c r="E10" s="4">
        <v>4</v>
      </c>
      <c r="F10" s="4">
        <v>-75.835449999999994</v>
      </c>
      <c r="G10" s="4">
        <v>-66.112189999999998</v>
      </c>
      <c r="I10" s="1"/>
      <c r="J10" s="1" t="s">
        <v>51</v>
      </c>
      <c r="K10" s="4"/>
      <c r="L10" s="4"/>
      <c r="M10" s="4"/>
      <c r="N10" s="4"/>
      <c r="O10" s="4"/>
      <c r="P10" s="4"/>
      <c r="Q10" s="1"/>
      <c r="R10" s="1"/>
      <c r="S10" s="1"/>
      <c r="T10" s="1"/>
      <c r="U10" s="1"/>
      <c r="V10" s="1"/>
      <c r="W10" s="1"/>
    </row>
    <row r="11" spans="1:23" x14ac:dyDescent="0.25">
      <c r="A11" s="4" t="s">
        <v>41</v>
      </c>
      <c r="B11" s="12">
        <v>84</v>
      </c>
      <c r="C11" s="4" t="s">
        <v>37</v>
      </c>
      <c r="D11" s="4">
        <v>44.061509999999998</v>
      </c>
      <c r="E11" s="4">
        <v>4</v>
      </c>
      <c r="F11" s="4">
        <v>-80.123009999999994</v>
      </c>
      <c r="G11" s="4">
        <v>-70.399749999999997</v>
      </c>
      <c r="I11" s="1"/>
      <c r="J11" s="1" t="s">
        <v>96</v>
      </c>
      <c r="K11" s="4"/>
      <c r="L11" s="4"/>
      <c r="M11" s="4"/>
      <c r="N11" s="4"/>
      <c r="O11" s="4"/>
      <c r="P11" s="4"/>
      <c r="Q11" s="1"/>
      <c r="R11" s="1"/>
      <c r="S11" s="1"/>
      <c r="T11" s="1"/>
      <c r="U11" s="1"/>
      <c r="V11" s="1"/>
      <c r="W11" s="1"/>
    </row>
    <row r="12" spans="1:23" x14ac:dyDescent="0.25">
      <c r="A12" s="4" t="s">
        <v>42</v>
      </c>
      <c r="B12" s="12">
        <v>84</v>
      </c>
      <c r="C12" s="4" t="s">
        <v>37</v>
      </c>
      <c r="D12" s="4">
        <v>46.218409999999999</v>
      </c>
      <c r="E12" s="4">
        <v>5</v>
      </c>
      <c r="F12" s="4">
        <v>-82.436819999999997</v>
      </c>
      <c r="G12" s="4">
        <v>-70.282740000000004</v>
      </c>
      <c r="I12" s="1"/>
      <c r="J12" s="1" t="s">
        <v>52</v>
      </c>
      <c r="K12" s="4">
        <v>0.67325480000000004</v>
      </c>
      <c r="L12" s="4">
        <v>0.1334748</v>
      </c>
      <c r="M12" s="4">
        <v>5.04</v>
      </c>
      <c r="N12" s="4">
        <v>0</v>
      </c>
      <c r="O12" s="4">
        <v>0.41164899999999999</v>
      </c>
      <c r="P12" s="4">
        <v>0.93486060000000004</v>
      </c>
      <c r="Q12" s="1"/>
      <c r="R12" s="1"/>
      <c r="S12" s="1"/>
      <c r="T12" s="1"/>
      <c r="U12" s="1"/>
      <c r="V12" s="1"/>
      <c r="W12" s="1"/>
    </row>
    <row r="13" spans="1:23" x14ac:dyDescent="0.25">
      <c r="A13" s="4" t="s">
        <v>43</v>
      </c>
      <c r="B13" s="12">
        <v>84</v>
      </c>
      <c r="C13" s="4" t="s">
        <v>37</v>
      </c>
      <c r="D13" s="4">
        <v>46.317340000000002</v>
      </c>
      <c r="E13" s="4">
        <v>5</v>
      </c>
      <c r="F13" s="4">
        <v>-82.634680000000003</v>
      </c>
      <c r="G13" s="4">
        <v>-70.480599999999995</v>
      </c>
      <c r="I13" s="1"/>
      <c r="J13" s="1" t="s">
        <v>146</v>
      </c>
      <c r="K13" s="4">
        <v>-0.14839810000000001</v>
      </c>
      <c r="L13" s="4">
        <v>0.1783942</v>
      </c>
      <c r="M13" s="4">
        <v>-0.83</v>
      </c>
      <c r="N13" s="4">
        <v>0.40500000000000003</v>
      </c>
      <c r="O13" s="4">
        <v>-0.49804419999999999</v>
      </c>
      <c r="P13" s="4">
        <v>0.20124810000000001</v>
      </c>
      <c r="Q13" s="1"/>
      <c r="R13" s="1"/>
      <c r="S13" s="1"/>
      <c r="T13" s="1"/>
      <c r="U13" s="1"/>
      <c r="V13" s="1"/>
      <c r="W13" s="1"/>
    </row>
    <row r="14" spans="1:23" x14ac:dyDescent="0.25">
      <c r="A14" s="4" t="s">
        <v>44</v>
      </c>
      <c r="B14" s="12">
        <v>84</v>
      </c>
      <c r="C14" s="4" t="s">
        <v>37</v>
      </c>
      <c r="D14" s="4">
        <v>57.711759999999998</v>
      </c>
      <c r="E14" s="4">
        <v>14</v>
      </c>
      <c r="F14" s="4">
        <v>-87.423509999999993</v>
      </c>
      <c r="G14" s="4">
        <v>-53.39208</v>
      </c>
      <c r="I14" s="1"/>
      <c r="J14" s="1" t="s">
        <v>147</v>
      </c>
      <c r="K14" s="4">
        <v>-0.11488710000000001</v>
      </c>
      <c r="L14" s="4">
        <v>0.13897950000000001</v>
      </c>
      <c r="M14" s="4">
        <v>-0.83</v>
      </c>
      <c r="N14" s="4">
        <v>0.40799999999999997</v>
      </c>
      <c r="O14" s="4">
        <v>-0.38728200000000002</v>
      </c>
      <c r="P14" s="4">
        <v>0.1575078</v>
      </c>
      <c r="Q14" s="1"/>
      <c r="R14" s="1"/>
      <c r="S14" s="1"/>
      <c r="T14" s="1"/>
      <c r="U14" s="1"/>
      <c r="V14" s="1"/>
      <c r="W14" s="1"/>
    </row>
    <row r="15" spans="1:23" x14ac:dyDescent="0.25">
      <c r="A15" s="19" t="s">
        <v>45</v>
      </c>
      <c r="B15" s="17">
        <v>84</v>
      </c>
      <c r="C15" s="19" t="s">
        <v>37</v>
      </c>
      <c r="D15" s="19">
        <v>59.069580000000002</v>
      </c>
      <c r="E15" s="19">
        <v>12</v>
      </c>
      <c r="F15" s="19">
        <v>-94.139160000000004</v>
      </c>
      <c r="G15" s="19">
        <v>-64.969350000000006</v>
      </c>
      <c r="I15" s="1"/>
      <c r="J15" s="1" t="s">
        <v>148</v>
      </c>
      <c r="K15" s="4">
        <v>8.7542599999999998E-2</v>
      </c>
      <c r="L15" s="4">
        <v>0.1310519</v>
      </c>
      <c r="M15" s="4">
        <v>0.67</v>
      </c>
      <c r="N15" s="4">
        <v>0.504</v>
      </c>
      <c r="O15" s="4">
        <v>-0.1693144</v>
      </c>
      <c r="P15" s="4">
        <v>0.34439959999999997</v>
      </c>
      <c r="Q15" s="1"/>
      <c r="R15" s="1"/>
      <c r="S15" s="1"/>
      <c r="T15" s="1"/>
      <c r="U15" s="1"/>
      <c r="V15" s="1"/>
      <c r="W15" s="1"/>
    </row>
    <row r="16" spans="1:23" x14ac:dyDescent="0.25">
      <c r="A16" s="4"/>
      <c r="B16" s="12"/>
      <c r="C16" s="4"/>
      <c r="D16" s="4"/>
      <c r="E16" s="4"/>
      <c r="F16" s="4"/>
      <c r="G16" s="4"/>
      <c r="I16" s="1"/>
      <c r="J16" s="1" t="s">
        <v>149</v>
      </c>
      <c r="K16" s="4">
        <v>-2.2467399999999998E-2</v>
      </c>
      <c r="L16" s="4">
        <v>0.14272399999999999</v>
      </c>
      <c r="M16" s="4">
        <v>-0.16</v>
      </c>
      <c r="N16" s="4">
        <v>0.875</v>
      </c>
      <c r="O16" s="4">
        <v>-0.30220130000000001</v>
      </c>
      <c r="P16" s="4">
        <v>0.25726650000000001</v>
      </c>
      <c r="Q16" s="1"/>
      <c r="R16" s="1"/>
      <c r="S16" s="1"/>
      <c r="T16" s="1"/>
      <c r="U16" s="1"/>
      <c r="V16" s="1"/>
      <c r="W16" s="1"/>
    </row>
    <row r="17" spans="1:16" x14ac:dyDescent="0.25">
      <c r="I17" s="1"/>
      <c r="J17" s="1" t="s">
        <v>150</v>
      </c>
      <c r="K17" s="4">
        <v>3.61362E-2</v>
      </c>
      <c r="L17" s="4">
        <v>0.13289770000000001</v>
      </c>
      <c r="M17" s="4">
        <v>0.27</v>
      </c>
      <c r="N17" s="4">
        <v>0.78600000000000003</v>
      </c>
      <c r="O17" s="4">
        <v>-0.2243385</v>
      </c>
      <c r="P17" s="4">
        <v>0.29661090000000001</v>
      </c>
    </row>
    <row r="18" spans="1:16" x14ac:dyDescent="0.25">
      <c r="I18" s="1"/>
      <c r="J18" s="1" t="s">
        <v>151</v>
      </c>
      <c r="K18" s="4">
        <v>2.9052999999999999E-2</v>
      </c>
      <c r="L18" s="4">
        <v>0.1833466</v>
      </c>
      <c r="M18" s="4">
        <v>0.16</v>
      </c>
      <c r="N18" s="4">
        <v>0.874</v>
      </c>
      <c r="O18" s="4">
        <v>-0.33029979999999998</v>
      </c>
      <c r="P18" s="4">
        <v>0.38840570000000002</v>
      </c>
    </row>
    <row r="19" spans="1:16" x14ac:dyDescent="0.25">
      <c r="A19" s="1" t="s">
        <v>96</v>
      </c>
      <c r="B19" s="1">
        <v>0</v>
      </c>
      <c r="I19" s="1"/>
      <c r="J19" s="1" t="s">
        <v>152</v>
      </c>
      <c r="K19" s="4">
        <v>-0.12827730000000001</v>
      </c>
      <c r="L19" s="4">
        <v>0.1819036</v>
      </c>
      <c r="M19" s="4">
        <v>-0.71</v>
      </c>
      <c r="N19" s="4">
        <v>0.48099999999999998</v>
      </c>
      <c r="O19" s="4">
        <v>-0.4848017</v>
      </c>
      <c r="P19" s="4">
        <v>0.22824720000000001</v>
      </c>
    </row>
    <row r="20" spans="1:16" x14ac:dyDescent="0.25">
      <c r="A20" s="1" t="s">
        <v>102</v>
      </c>
      <c r="B20" s="1">
        <v>0</v>
      </c>
      <c r="I20" s="1"/>
      <c r="J20" s="1" t="s">
        <v>153</v>
      </c>
      <c r="K20" s="4">
        <v>5.0664999999999998E-3</v>
      </c>
      <c r="L20" s="4">
        <v>0.16127630000000001</v>
      </c>
      <c r="M20" s="4">
        <v>0.03</v>
      </c>
      <c r="N20" s="4">
        <v>0.97499999999999998</v>
      </c>
      <c r="O20" s="4">
        <v>-0.3110291</v>
      </c>
      <c r="P20" s="4">
        <v>0.32116220000000001</v>
      </c>
    </row>
    <row r="21" spans="1:16" x14ac:dyDescent="0.25">
      <c r="A21" s="1" t="s">
        <v>103</v>
      </c>
      <c r="B21" s="1">
        <v>12</v>
      </c>
      <c r="I21" s="1"/>
      <c r="J21" s="1" t="s">
        <v>154</v>
      </c>
      <c r="K21" s="4">
        <v>0.1972854</v>
      </c>
      <c r="L21" s="4">
        <v>0.18804360000000001</v>
      </c>
      <c r="M21" s="4">
        <v>1.05</v>
      </c>
      <c r="N21" s="4">
        <v>0.29399999999999998</v>
      </c>
      <c r="O21" s="4">
        <v>-0.17127329999999999</v>
      </c>
      <c r="P21" s="4">
        <v>0.56584409999999996</v>
      </c>
    </row>
    <row r="22" spans="1:16" x14ac:dyDescent="0.25">
      <c r="I22" s="1"/>
      <c r="J22" s="1" t="s">
        <v>155</v>
      </c>
      <c r="K22" s="4">
        <v>-3.27198E-2</v>
      </c>
      <c r="L22" s="4">
        <v>0.17153379999999999</v>
      </c>
      <c r="M22" s="4">
        <v>-0.19</v>
      </c>
      <c r="N22" s="4">
        <v>0.84899999999999998</v>
      </c>
      <c r="O22" s="4">
        <v>-0.36891990000000002</v>
      </c>
      <c r="P22" s="4">
        <v>0.30348029999999998</v>
      </c>
    </row>
    <row r="23" spans="1:16" x14ac:dyDescent="0.25">
      <c r="I23" s="1"/>
      <c r="J23" s="1" t="s">
        <v>53</v>
      </c>
      <c r="K23" s="4">
        <v>0.39786310000000003</v>
      </c>
      <c r="L23" s="4">
        <v>0.1109884</v>
      </c>
      <c r="M23" s="4">
        <v>3.58</v>
      </c>
      <c r="N23" s="4">
        <v>0</v>
      </c>
      <c r="O23" s="4">
        <v>0.18032980000000001</v>
      </c>
      <c r="P23" s="4">
        <v>0.61539639999999995</v>
      </c>
    </row>
    <row r="24" spans="1:16" x14ac:dyDescent="0.25">
      <c r="I24" s="1"/>
      <c r="J24" s="1"/>
      <c r="K24" s="4"/>
      <c r="L24" s="4"/>
      <c r="M24" s="4"/>
      <c r="N24" s="4"/>
      <c r="O24" s="4"/>
      <c r="P24" s="4"/>
    </row>
    <row r="25" spans="1:16" x14ac:dyDescent="0.25">
      <c r="I25" s="1"/>
      <c r="J25" s="1" t="s">
        <v>54</v>
      </c>
      <c r="K25" s="4">
        <v>0.18260409999999999</v>
      </c>
      <c r="L25" s="4">
        <v>1.6097899999999998E-2</v>
      </c>
      <c r="M25" s="4">
        <v>11.34</v>
      </c>
      <c r="N25" s="4">
        <v>0</v>
      </c>
      <c r="O25" s="4">
        <v>0.15105289999999999</v>
      </c>
      <c r="P25" s="4">
        <v>0.2141554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106</v>
      </c>
    </row>
    <row r="2" spans="1:7" x14ac:dyDescent="0.2">
      <c r="A2" s="1" t="s">
        <v>95</v>
      </c>
    </row>
    <row r="3" spans="1:7" x14ac:dyDescent="0.2">
      <c r="A3" s="1" t="s">
        <v>67</v>
      </c>
    </row>
    <row r="6" spans="1:7" x14ac:dyDescent="0.2">
      <c r="A6" s="4"/>
      <c r="B6" s="4"/>
    </row>
    <row r="7" spans="1:7" x14ac:dyDescent="0.2">
      <c r="A7" s="4"/>
      <c r="B7" s="4" t="s">
        <v>46</v>
      </c>
      <c r="C7" s="4" t="s">
        <v>104</v>
      </c>
      <c r="D7" s="4" t="s">
        <v>47</v>
      </c>
      <c r="E7" s="4" t="s">
        <v>48</v>
      </c>
      <c r="F7" s="4" t="s">
        <v>105</v>
      </c>
      <c r="G7" s="4" t="s">
        <v>49</v>
      </c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 t="s">
        <v>6</v>
      </c>
      <c r="B9" s="4"/>
      <c r="C9" s="4"/>
      <c r="D9" s="4"/>
      <c r="E9" s="4"/>
      <c r="F9" s="4"/>
      <c r="G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53</v>
      </c>
      <c r="B11" s="4">
        <v>0.96417580000000003</v>
      </c>
      <c r="C11" s="4">
        <v>0.19669719999999999</v>
      </c>
      <c r="D11" s="4">
        <v>4.9000000000000004</v>
      </c>
      <c r="E11" s="4">
        <v>0</v>
      </c>
      <c r="F11" s="4">
        <v>0.57865650000000002</v>
      </c>
      <c r="G11" s="4">
        <v>1.3496950000000001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134</v>
      </c>
      <c r="B13" s="4"/>
      <c r="C13" s="4"/>
      <c r="D13" s="4"/>
      <c r="E13" s="4"/>
      <c r="F13" s="4"/>
      <c r="G13" s="4"/>
    </row>
    <row r="14" spans="1:7" x14ac:dyDescent="0.2">
      <c r="A14" s="4" t="s">
        <v>53</v>
      </c>
      <c r="B14" s="4">
        <v>-3.4485100000000002</v>
      </c>
      <c r="C14" s="4">
        <v>0.74550780000000005</v>
      </c>
      <c r="D14" s="4">
        <v>-4.63</v>
      </c>
      <c r="E14" s="4">
        <v>0</v>
      </c>
      <c r="F14" s="4">
        <v>-4.9096789999999997</v>
      </c>
      <c r="G14" s="4">
        <v>-1.9873419999999999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11</v>
      </c>
      <c r="B16" s="4"/>
      <c r="C16" s="4"/>
      <c r="D16" s="4"/>
      <c r="E16" s="4"/>
      <c r="F16" s="4"/>
      <c r="G16" s="4"/>
    </row>
    <row r="17" spans="1:7" x14ac:dyDescent="0.2">
      <c r="A17" s="4" t="s">
        <v>53</v>
      </c>
      <c r="B17" s="4">
        <v>-0.36202810000000002</v>
      </c>
      <c r="C17" s="4">
        <v>0.24045340000000001</v>
      </c>
      <c r="D17" s="4">
        <v>-1.51</v>
      </c>
      <c r="E17" s="4">
        <v>0.13200000000000001</v>
      </c>
      <c r="F17" s="4">
        <v>-0.8333081</v>
      </c>
      <c r="G17" s="4">
        <v>0.1092518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55</v>
      </c>
      <c r="B19" s="4"/>
      <c r="C19" s="4"/>
      <c r="D19" s="4"/>
      <c r="E19" s="4"/>
      <c r="F19" s="4"/>
      <c r="G19" s="4"/>
    </row>
    <row r="20" spans="1:7" x14ac:dyDescent="0.2">
      <c r="A20" s="4" t="s">
        <v>53</v>
      </c>
      <c r="B20" s="4">
        <v>-0.77025679999999996</v>
      </c>
      <c r="C20" s="4">
        <v>0.25254529999999997</v>
      </c>
      <c r="D20" s="4">
        <v>-3.05</v>
      </c>
      <c r="E20" s="4">
        <v>2E-3</v>
      </c>
      <c r="F20" s="4">
        <v>-1.265236</v>
      </c>
      <c r="G20" s="4">
        <v>-0.2752772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18</v>
      </c>
      <c r="B22" s="4"/>
      <c r="C22" s="4"/>
      <c r="D22" s="4"/>
      <c r="E22" s="4"/>
      <c r="F22" s="4"/>
      <c r="G22" s="4"/>
    </row>
    <row r="23" spans="1:7" x14ac:dyDescent="0.2">
      <c r="A23" s="4" t="s">
        <v>53</v>
      </c>
      <c r="B23" s="4">
        <v>9.0798000000000007E-3</v>
      </c>
      <c r="C23" s="4">
        <v>7.2816099999999995E-2</v>
      </c>
      <c r="D23" s="4">
        <v>0.12</v>
      </c>
      <c r="E23" s="4">
        <v>0.90100000000000002</v>
      </c>
      <c r="F23" s="4">
        <v>-0.13363710000000001</v>
      </c>
      <c r="G23" s="4">
        <v>0.15179680000000001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161</v>
      </c>
      <c r="B25" s="4"/>
      <c r="C25" s="4"/>
      <c r="D25" s="4"/>
      <c r="E25" s="4"/>
      <c r="F25" s="4"/>
      <c r="G25" s="4"/>
    </row>
    <row r="26" spans="1:7" x14ac:dyDescent="0.2">
      <c r="A26" s="4" t="s">
        <v>53</v>
      </c>
      <c r="B26" s="4">
        <v>-2.9326399999999999E-2</v>
      </c>
      <c r="C26" s="4">
        <v>7.2161900000000001E-2</v>
      </c>
      <c r="D26" s="4">
        <v>-0.41</v>
      </c>
      <c r="E26" s="4">
        <v>0.68400000000000005</v>
      </c>
      <c r="F26" s="4">
        <v>-0.1707611</v>
      </c>
      <c r="G26" s="4">
        <v>0.1121084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50</v>
      </c>
      <c r="B28" s="4">
        <v>22.13973</v>
      </c>
      <c r="C28" s="4">
        <v>4.4251860000000001</v>
      </c>
      <c r="D28" s="4">
        <v>5</v>
      </c>
      <c r="E28" s="4">
        <v>0</v>
      </c>
      <c r="F28" s="4">
        <v>13.466530000000001</v>
      </c>
      <c r="G28" s="4">
        <v>30.812940000000001</v>
      </c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 t="s">
        <v>134</v>
      </c>
      <c r="B30" s="4"/>
      <c r="C30" s="4"/>
      <c r="D30" s="4"/>
      <c r="E30" s="4"/>
      <c r="F30" s="4"/>
      <c r="G30" s="4"/>
    </row>
    <row r="31" spans="1:7" x14ac:dyDescent="0.2">
      <c r="A31" s="4" t="s">
        <v>6</v>
      </c>
      <c r="B31" s="4"/>
      <c r="C31" s="4"/>
      <c r="D31" s="4"/>
      <c r="E31" s="4"/>
      <c r="F31" s="4"/>
      <c r="G31" s="4"/>
    </row>
    <row r="32" spans="1:7" x14ac:dyDescent="0.2">
      <c r="A32" s="4" t="s">
        <v>53</v>
      </c>
      <c r="B32" s="4">
        <v>0.1264837</v>
      </c>
      <c r="C32" s="4">
        <v>2.6951599999999999E-2</v>
      </c>
      <c r="D32" s="4">
        <v>4.6900000000000004</v>
      </c>
      <c r="E32" s="4">
        <v>0</v>
      </c>
      <c r="F32" s="4">
        <v>7.3659500000000003E-2</v>
      </c>
      <c r="G32" s="4">
        <v>0.17930789999999999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134</v>
      </c>
      <c r="B34" s="4"/>
      <c r="C34" s="4"/>
      <c r="D34" s="4"/>
      <c r="E34" s="4"/>
      <c r="F34" s="4"/>
      <c r="G34" s="4"/>
    </row>
    <row r="35" spans="1:7" x14ac:dyDescent="0.2">
      <c r="A35" s="4" t="s">
        <v>53</v>
      </c>
      <c r="B35" s="4">
        <v>-4.2791599999999999E-2</v>
      </c>
      <c r="C35" s="4">
        <v>0.10215009999999999</v>
      </c>
      <c r="D35" s="4">
        <v>-0.42</v>
      </c>
      <c r="E35" s="4">
        <v>0.67500000000000004</v>
      </c>
      <c r="F35" s="4">
        <v>-0.2430021</v>
      </c>
      <c r="G35" s="4">
        <v>0.1574189</v>
      </c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 t="s">
        <v>11</v>
      </c>
      <c r="B37" s="4"/>
      <c r="C37" s="4"/>
      <c r="D37" s="4"/>
      <c r="E37" s="4"/>
      <c r="F37" s="4"/>
      <c r="G37" s="4"/>
    </row>
    <row r="38" spans="1:7" x14ac:dyDescent="0.2">
      <c r="A38" s="4" t="s">
        <v>53</v>
      </c>
      <c r="B38" s="4">
        <v>-0.18945229999999999</v>
      </c>
      <c r="C38" s="4">
        <v>3.29471E-2</v>
      </c>
      <c r="D38" s="4">
        <v>-5.75</v>
      </c>
      <c r="E38" s="4">
        <v>0</v>
      </c>
      <c r="F38" s="4">
        <v>-0.25402740000000001</v>
      </c>
      <c r="G38" s="4">
        <v>-0.1248771</v>
      </c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 t="s">
        <v>55</v>
      </c>
      <c r="B40" s="4"/>
      <c r="C40" s="4"/>
      <c r="D40" s="4"/>
      <c r="E40" s="4"/>
      <c r="F40" s="4"/>
      <c r="G40" s="4"/>
    </row>
    <row r="41" spans="1:7" x14ac:dyDescent="0.2">
      <c r="A41" s="4" t="s">
        <v>53</v>
      </c>
      <c r="B41" s="4">
        <v>-7.8946500000000003E-2</v>
      </c>
      <c r="C41" s="4">
        <v>3.4604000000000003E-2</v>
      </c>
      <c r="D41" s="4">
        <v>-2.2799999999999998</v>
      </c>
      <c r="E41" s="4">
        <v>2.3E-2</v>
      </c>
      <c r="F41" s="4">
        <v>-0.14676900000000001</v>
      </c>
      <c r="G41" s="4">
        <v>-1.1123900000000001E-2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18</v>
      </c>
      <c r="B43" s="4"/>
      <c r="C43" s="4"/>
      <c r="D43" s="4"/>
      <c r="E43" s="4"/>
      <c r="F43" s="4"/>
      <c r="G43" s="4"/>
    </row>
    <row r="44" spans="1:7" x14ac:dyDescent="0.2">
      <c r="A44" s="4" t="s">
        <v>53</v>
      </c>
      <c r="B44" s="4">
        <v>-6.5160000000000001E-3</v>
      </c>
      <c r="C44" s="4">
        <v>9.9772999999999997E-3</v>
      </c>
      <c r="D44" s="4">
        <v>-0.65</v>
      </c>
      <c r="E44" s="4">
        <v>0.51400000000000001</v>
      </c>
      <c r="F44" s="4">
        <v>-2.6071199999999999E-2</v>
      </c>
      <c r="G44" s="4">
        <v>1.3039200000000001E-2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161</v>
      </c>
      <c r="B46" s="4"/>
      <c r="C46" s="4"/>
      <c r="D46" s="4"/>
      <c r="E46" s="4"/>
      <c r="F46" s="4"/>
      <c r="G46" s="4"/>
    </row>
    <row r="47" spans="1:7" x14ac:dyDescent="0.2">
      <c r="A47" s="4" t="s">
        <v>53</v>
      </c>
      <c r="B47" s="4">
        <v>-3.4981699999999998E-2</v>
      </c>
      <c r="C47" s="4">
        <v>9.8876999999999993E-3</v>
      </c>
      <c r="D47" s="4">
        <v>-3.54</v>
      </c>
      <c r="E47" s="4">
        <v>0</v>
      </c>
      <c r="F47" s="4">
        <v>-5.4361199999999998E-2</v>
      </c>
      <c r="G47" s="4">
        <v>-1.56022E-2</v>
      </c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 t="s">
        <v>50</v>
      </c>
      <c r="B49" s="4">
        <v>5.4849290000000002</v>
      </c>
      <c r="C49" s="4">
        <v>0.60634270000000001</v>
      </c>
      <c r="D49" s="4">
        <v>9.0500000000000007</v>
      </c>
      <c r="E49" s="4">
        <v>0</v>
      </c>
      <c r="F49" s="4">
        <v>4.296519</v>
      </c>
      <c r="G49" s="4">
        <v>6.6733390000000004</v>
      </c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 t="s">
        <v>11</v>
      </c>
      <c r="B51" s="4"/>
      <c r="C51" s="4"/>
      <c r="D51" s="4"/>
      <c r="E51" s="4"/>
      <c r="F51" s="4"/>
      <c r="G51" s="4"/>
    </row>
    <row r="52" spans="1:7" x14ac:dyDescent="0.2">
      <c r="A52" s="4" t="s">
        <v>6</v>
      </c>
      <c r="B52" s="4"/>
      <c r="C52" s="4"/>
      <c r="D52" s="4"/>
      <c r="E52" s="4"/>
      <c r="F52" s="4"/>
      <c r="G52" s="4"/>
    </row>
    <row r="53" spans="1:7" x14ac:dyDescent="0.2">
      <c r="A53" s="4" t="s">
        <v>53</v>
      </c>
      <c r="B53" s="4">
        <v>1.6474699999999998E-2</v>
      </c>
      <c r="C53" s="4">
        <v>7.0122900000000002E-2</v>
      </c>
      <c r="D53" s="4">
        <v>0.23</v>
      </c>
      <c r="E53" s="4">
        <v>0.81399999999999995</v>
      </c>
      <c r="F53" s="4">
        <v>-0.1209635</v>
      </c>
      <c r="G53" s="4">
        <v>0.15391299999999999</v>
      </c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 t="s">
        <v>134</v>
      </c>
      <c r="B55" s="4"/>
      <c r="C55" s="4"/>
      <c r="D55" s="4"/>
      <c r="E55" s="4"/>
      <c r="F55" s="4"/>
      <c r="G55" s="4"/>
    </row>
    <row r="56" spans="1:7" x14ac:dyDescent="0.2">
      <c r="A56" s="4" t="s">
        <v>53</v>
      </c>
      <c r="B56" s="4">
        <v>-5.9697500000000001E-2</v>
      </c>
      <c r="C56" s="4">
        <v>0.26577469999999997</v>
      </c>
      <c r="D56" s="4">
        <v>-0.22</v>
      </c>
      <c r="E56" s="4">
        <v>0.82199999999999995</v>
      </c>
      <c r="F56" s="4">
        <v>-0.58060639999999997</v>
      </c>
      <c r="G56" s="4">
        <v>0.46121129999999999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11</v>
      </c>
      <c r="B58" s="4"/>
      <c r="C58" s="4"/>
      <c r="D58" s="4"/>
      <c r="E58" s="4"/>
      <c r="F58" s="4"/>
      <c r="G58" s="4"/>
    </row>
    <row r="59" spans="1:7" x14ac:dyDescent="0.2">
      <c r="A59" s="4" t="s">
        <v>53</v>
      </c>
      <c r="B59" s="4">
        <v>0.8241676</v>
      </c>
      <c r="C59" s="4">
        <v>8.5722000000000007E-2</v>
      </c>
      <c r="D59" s="4">
        <v>9.61</v>
      </c>
      <c r="E59" s="4">
        <v>0</v>
      </c>
      <c r="F59" s="4">
        <v>0.6561555</v>
      </c>
      <c r="G59" s="4">
        <v>0.99217960000000005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55</v>
      </c>
      <c r="B61" s="4"/>
      <c r="C61" s="4"/>
      <c r="D61" s="4"/>
      <c r="E61" s="4"/>
      <c r="F61" s="4"/>
      <c r="G61" s="4"/>
    </row>
    <row r="62" spans="1:7" x14ac:dyDescent="0.2">
      <c r="A62" s="4" t="s">
        <v>53</v>
      </c>
      <c r="B62" s="4">
        <v>-6.3923499999999994E-2</v>
      </c>
      <c r="C62" s="4">
        <v>9.0032799999999996E-2</v>
      </c>
      <c r="D62" s="4">
        <v>-0.71</v>
      </c>
      <c r="E62" s="4">
        <v>0.47799999999999998</v>
      </c>
      <c r="F62" s="4">
        <v>-0.2403845</v>
      </c>
      <c r="G62" s="4">
        <v>0.1125375</v>
      </c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 t="s">
        <v>18</v>
      </c>
      <c r="B64" s="4"/>
      <c r="C64" s="4"/>
      <c r="D64" s="4"/>
      <c r="E64" s="4"/>
      <c r="F64" s="4"/>
      <c r="G64" s="4"/>
    </row>
    <row r="65" spans="1:7" x14ac:dyDescent="0.2">
      <c r="A65" s="4" t="s">
        <v>53</v>
      </c>
      <c r="B65" s="4">
        <v>-6.5707999999999999E-3</v>
      </c>
      <c r="C65" s="4">
        <v>2.5959099999999999E-2</v>
      </c>
      <c r="D65" s="4">
        <v>-0.25</v>
      </c>
      <c r="E65" s="4">
        <v>0.8</v>
      </c>
      <c r="F65" s="4">
        <v>-5.7449600000000003E-2</v>
      </c>
      <c r="G65" s="4">
        <v>4.4308E-2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161</v>
      </c>
      <c r="B67" s="4"/>
      <c r="C67" s="4"/>
      <c r="D67" s="4"/>
      <c r="E67" s="4"/>
      <c r="F67" s="4"/>
      <c r="G67" s="4"/>
    </row>
    <row r="68" spans="1:7" x14ac:dyDescent="0.2">
      <c r="A68" s="4" t="s">
        <v>53</v>
      </c>
      <c r="B68" s="4">
        <v>-8.5854E-3</v>
      </c>
      <c r="C68" s="4">
        <v>2.57258E-2</v>
      </c>
      <c r="D68" s="4">
        <v>-0.33</v>
      </c>
      <c r="E68" s="4">
        <v>0.73899999999999999</v>
      </c>
      <c r="F68" s="4">
        <v>-5.90071E-2</v>
      </c>
      <c r="G68" s="4">
        <v>4.18363E-2</v>
      </c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 t="s">
        <v>50</v>
      </c>
      <c r="B70" s="4">
        <v>0.6266003</v>
      </c>
      <c r="C70" s="4">
        <v>1.5775859999999999</v>
      </c>
      <c r="D70" s="4">
        <v>0.4</v>
      </c>
      <c r="E70" s="4">
        <v>0.69099999999999995</v>
      </c>
      <c r="F70" s="4">
        <v>-2.465411</v>
      </c>
      <c r="G70" s="4">
        <v>3.7186119999999998</v>
      </c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 t="s">
        <v>55</v>
      </c>
      <c r="B72" s="4"/>
      <c r="C72" s="4"/>
      <c r="D72" s="4"/>
      <c r="E72" s="4"/>
      <c r="F72" s="4"/>
      <c r="G72" s="4"/>
    </row>
    <row r="73" spans="1:7" x14ac:dyDescent="0.2">
      <c r="A73" s="4" t="s">
        <v>6</v>
      </c>
      <c r="B73" s="4"/>
      <c r="C73" s="4"/>
      <c r="D73" s="4"/>
      <c r="E73" s="4"/>
      <c r="F73" s="4"/>
      <c r="G73" s="4"/>
    </row>
    <row r="74" spans="1:7" x14ac:dyDescent="0.2">
      <c r="A74" s="4" t="s">
        <v>53</v>
      </c>
      <c r="B74" s="4">
        <v>0.26193090000000002</v>
      </c>
      <c r="C74" s="4">
        <v>0.14143910000000001</v>
      </c>
      <c r="D74" s="4">
        <v>1.85</v>
      </c>
      <c r="E74" s="4">
        <v>6.4000000000000001E-2</v>
      </c>
      <c r="F74" s="4">
        <v>-1.5284600000000001E-2</v>
      </c>
      <c r="G74" s="4">
        <v>0.53914640000000003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134</v>
      </c>
      <c r="B76" s="4"/>
      <c r="C76" s="4"/>
      <c r="D76" s="4"/>
      <c r="E76" s="4"/>
      <c r="F76" s="4"/>
      <c r="G76" s="4"/>
    </row>
    <row r="77" spans="1:7" x14ac:dyDescent="0.2">
      <c r="A77" s="4" t="s">
        <v>53</v>
      </c>
      <c r="B77" s="4">
        <v>-1.550503</v>
      </c>
      <c r="C77" s="4">
        <v>0.53607249999999995</v>
      </c>
      <c r="D77" s="4">
        <v>-2.89</v>
      </c>
      <c r="E77" s="4">
        <v>4.0000000000000001E-3</v>
      </c>
      <c r="F77" s="4">
        <v>-2.6011860000000002</v>
      </c>
      <c r="G77" s="4">
        <v>-0.4998205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11</v>
      </c>
      <c r="B79" s="4"/>
      <c r="C79" s="4"/>
      <c r="D79" s="4"/>
      <c r="E79" s="4"/>
      <c r="F79" s="4"/>
      <c r="G79" s="4"/>
    </row>
    <row r="80" spans="1:7" x14ac:dyDescent="0.2">
      <c r="A80" s="4" t="s">
        <v>53</v>
      </c>
      <c r="B80" s="4">
        <v>-0.43434450000000002</v>
      </c>
      <c r="C80" s="4">
        <v>0.1729029</v>
      </c>
      <c r="D80" s="4">
        <v>-2.5099999999999998</v>
      </c>
      <c r="E80" s="4">
        <v>1.2E-2</v>
      </c>
      <c r="F80" s="4">
        <v>-0.77322789999999997</v>
      </c>
      <c r="G80" s="4">
        <v>-9.5461000000000004E-2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55</v>
      </c>
      <c r="B82" s="4"/>
      <c r="C82" s="4"/>
      <c r="D82" s="4"/>
      <c r="E82" s="4"/>
      <c r="F82" s="4"/>
      <c r="G82" s="4"/>
    </row>
    <row r="83" spans="1:7" x14ac:dyDescent="0.2">
      <c r="A83" s="4" t="s">
        <v>53</v>
      </c>
      <c r="B83" s="4">
        <v>-0.27680290000000002</v>
      </c>
      <c r="C83" s="4">
        <v>0.1815978</v>
      </c>
      <c r="D83" s="4">
        <v>-1.52</v>
      </c>
      <c r="E83" s="4">
        <v>0.127</v>
      </c>
      <c r="F83" s="4">
        <v>-0.63272810000000002</v>
      </c>
      <c r="G83" s="4">
        <v>7.9122200000000004E-2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18</v>
      </c>
      <c r="B85" s="4"/>
      <c r="C85" s="4"/>
      <c r="D85" s="4"/>
      <c r="E85" s="4"/>
      <c r="F85" s="4"/>
      <c r="G85" s="4"/>
    </row>
    <row r="86" spans="1:7" x14ac:dyDescent="0.2">
      <c r="A86" s="4" t="s">
        <v>53</v>
      </c>
      <c r="B86" s="4">
        <v>-5.7507099999999998E-2</v>
      </c>
      <c r="C86" s="4">
        <v>5.2359900000000001E-2</v>
      </c>
      <c r="D86" s="4">
        <v>-1.1000000000000001</v>
      </c>
      <c r="E86" s="4">
        <v>0.27200000000000002</v>
      </c>
      <c r="F86" s="4">
        <v>-0.16013069999999999</v>
      </c>
      <c r="G86" s="4">
        <v>4.5116400000000001E-2</v>
      </c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 t="s">
        <v>161</v>
      </c>
      <c r="B88" s="4"/>
      <c r="C88" s="4"/>
      <c r="D88" s="4"/>
      <c r="E88" s="4"/>
      <c r="F88" s="4"/>
      <c r="G88" s="4"/>
    </row>
    <row r="89" spans="1:7" x14ac:dyDescent="0.2">
      <c r="A89" s="4" t="s">
        <v>53</v>
      </c>
      <c r="B89" s="4">
        <v>9.2620599999999997E-2</v>
      </c>
      <c r="C89" s="4">
        <v>5.1889499999999998E-2</v>
      </c>
      <c r="D89" s="4">
        <v>1.78</v>
      </c>
      <c r="E89" s="4">
        <v>7.3999999999999996E-2</v>
      </c>
      <c r="F89" s="4">
        <v>-9.0810000000000005E-3</v>
      </c>
      <c r="G89" s="4">
        <v>0.1943221</v>
      </c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 t="s">
        <v>50</v>
      </c>
      <c r="B91" s="4">
        <v>14.69842</v>
      </c>
      <c r="C91" s="4">
        <v>3.1820200000000001</v>
      </c>
      <c r="D91" s="4">
        <v>4.62</v>
      </c>
      <c r="E91" s="4">
        <v>0</v>
      </c>
      <c r="F91" s="4">
        <v>8.4617730000000009</v>
      </c>
      <c r="G91" s="4">
        <v>20.93506</v>
      </c>
    </row>
    <row r="92" spans="1:7" x14ac:dyDescent="0.2">
      <c r="A92" s="4"/>
      <c r="B92" s="4"/>
      <c r="C92" s="4"/>
      <c r="D92" s="4"/>
      <c r="E92" s="4"/>
      <c r="F92" s="4"/>
      <c r="G92" s="4"/>
    </row>
    <row r="93" spans="1:7" x14ac:dyDescent="0.2">
      <c r="A93" s="4" t="s">
        <v>18</v>
      </c>
      <c r="B93" s="4"/>
      <c r="C93" s="4"/>
      <c r="D93" s="4"/>
      <c r="E93" s="4"/>
      <c r="F93" s="4"/>
      <c r="G93" s="4"/>
    </row>
    <row r="94" spans="1:7" x14ac:dyDescent="0.2">
      <c r="A94" s="4" t="s">
        <v>6</v>
      </c>
      <c r="B94" s="4"/>
      <c r="C94" s="4"/>
      <c r="D94" s="4"/>
      <c r="E94" s="4"/>
      <c r="F94" s="4"/>
      <c r="G94" s="4"/>
    </row>
    <row r="95" spans="1:7" x14ac:dyDescent="0.2">
      <c r="A95" s="4" t="s">
        <v>53</v>
      </c>
      <c r="B95" s="4">
        <v>-0.12889210000000001</v>
      </c>
      <c r="C95" s="4">
        <v>0.2547162</v>
      </c>
      <c r="D95" s="4">
        <v>-0.51</v>
      </c>
      <c r="E95" s="4">
        <v>0.61299999999999999</v>
      </c>
      <c r="F95" s="4">
        <v>-0.62812670000000004</v>
      </c>
      <c r="G95" s="4">
        <v>0.37034240000000002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134</v>
      </c>
      <c r="B97" s="4"/>
      <c r="C97" s="4"/>
      <c r="D97" s="4"/>
      <c r="E97" s="4"/>
      <c r="F97" s="4"/>
      <c r="G97" s="4"/>
    </row>
    <row r="98" spans="1:7" x14ac:dyDescent="0.2">
      <c r="A98" s="4" t="s">
        <v>53</v>
      </c>
      <c r="B98" s="4">
        <v>-4.8385740000000004</v>
      </c>
      <c r="C98" s="4">
        <v>0.96540740000000003</v>
      </c>
      <c r="D98" s="4">
        <v>-5.01</v>
      </c>
      <c r="E98" s="4">
        <v>0</v>
      </c>
      <c r="F98" s="4">
        <v>-6.7307370000000004</v>
      </c>
      <c r="G98" s="4">
        <v>-2.9464100000000002</v>
      </c>
    </row>
    <row r="99" spans="1:7" x14ac:dyDescent="0.2">
      <c r="A99" s="4"/>
      <c r="B99" s="4"/>
      <c r="C99" s="4"/>
      <c r="D99" s="4"/>
      <c r="E99" s="4"/>
      <c r="F99" s="4"/>
      <c r="G99" s="4"/>
    </row>
    <row r="100" spans="1:7" x14ac:dyDescent="0.2">
      <c r="A100" s="4" t="s">
        <v>11</v>
      </c>
      <c r="B100" s="4"/>
      <c r="C100" s="4"/>
      <c r="D100" s="4"/>
      <c r="E100" s="4"/>
      <c r="F100" s="4"/>
      <c r="G100" s="4"/>
    </row>
    <row r="101" spans="1:7" x14ac:dyDescent="0.2">
      <c r="A101" s="4" t="s">
        <v>53</v>
      </c>
      <c r="B101" s="4">
        <v>0.72600880000000001</v>
      </c>
      <c r="C101" s="4">
        <v>0.31137900000000002</v>
      </c>
      <c r="D101" s="4">
        <v>2.33</v>
      </c>
      <c r="E101" s="4">
        <v>0.02</v>
      </c>
      <c r="F101" s="4">
        <v>0.1157171</v>
      </c>
      <c r="G101" s="4">
        <v>1.3363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55</v>
      </c>
      <c r="B103" s="4"/>
      <c r="C103" s="4"/>
      <c r="D103" s="4"/>
      <c r="E103" s="4"/>
      <c r="F103" s="4"/>
      <c r="G103" s="4"/>
    </row>
    <row r="104" spans="1:7" x14ac:dyDescent="0.2">
      <c r="A104" s="4" t="s">
        <v>53</v>
      </c>
      <c r="B104" s="4">
        <v>0.30243419999999999</v>
      </c>
      <c r="C104" s="4">
        <v>0.32703759999999998</v>
      </c>
      <c r="D104" s="4">
        <v>0.92</v>
      </c>
      <c r="E104" s="4">
        <v>0.35499999999999998</v>
      </c>
      <c r="F104" s="4">
        <v>-0.3385476</v>
      </c>
      <c r="G104" s="4">
        <v>0.94341609999999998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18</v>
      </c>
      <c r="B106" s="4"/>
      <c r="C106" s="4"/>
      <c r="D106" s="4"/>
      <c r="E106" s="4"/>
      <c r="F106" s="4"/>
      <c r="G106" s="4"/>
    </row>
    <row r="107" spans="1:7" x14ac:dyDescent="0.2">
      <c r="A107" s="4" t="s">
        <v>53</v>
      </c>
      <c r="B107" s="4">
        <v>0.75921749999999999</v>
      </c>
      <c r="C107" s="4">
        <v>9.42944E-2</v>
      </c>
      <c r="D107" s="4">
        <v>8.0500000000000007</v>
      </c>
      <c r="E107" s="4">
        <v>0</v>
      </c>
      <c r="F107" s="4">
        <v>0.57440389999999997</v>
      </c>
      <c r="G107" s="4">
        <v>0.94403119999999996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161</v>
      </c>
      <c r="B109" s="4"/>
      <c r="C109" s="4"/>
      <c r="D109" s="4"/>
      <c r="E109" s="4"/>
      <c r="F109" s="4"/>
      <c r="G109" s="4"/>
    </row>
    <row r="110" spans="1:7" x14ac:dyDescent="0.2">
      <c r="A110" s="4" t="s">
        <v>53</v>
      </c>
      <c r="B110" s="4">
        <v>-2.52181E-2</v>
      </c>
      <c r="C110" s="4">
        <v>9.3447199999999994E-2</v>
      </c>
      <c r="D110" s="4">
        <v>-0.27</v>
      </c>
      <c r="E110" s="4">
        <v>0.78700000000000003</v>
      </c>
      <c r="F110" s="4">
        <v>-0.20837130000000001</v>
      </c>
      <c r="G110" s="4">
        <v>0.15793509999999999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50</v>
      </c>
      <c r="B112" s="4">
        <v>27.405439999999999</v>
      </c>
      <c r="C112" s="4">
        <v>5.7304659999999998</v>
      </c>
      <c r="D112" s="4">
        <v>4.78</v>
      </c>
      <c r="E112" s="4">
        <v>0</v>
      </c>
      <c r="F112" s="4">
        <v>16.173940000000002</v>
      </c>
      <c r="G112" s="4">
        <v>38.636949999999999</v>
      </c>
    </row>
    <row r="113" spans="1:7" x14ac:dyDescent="0.2">
      <c r="A113" s="4"/>
      <c r="B113" s="4"/>
      <c r="C113" s="4"/>
      <c r="D113" s="4"/>
      <c r="E113" s="4"/>
      <c r="F113" s="4"/>
      <c r="G113" s="4"/>
    </row>
    <row r="114" spans="1:7" x14ac:dyDescent="0.2">
      <c r="A114" s="4" t="s">
        <v>161</v>
      </c>
      <c r="B114" s="4"/>
      <c r="C114" s="4"/>
      <c r="D114" s="4"/>
      <c r="E114" s="4"/>
      <c r="F114" s="4"/>
      <c r="G114" s="4"/>
    </row>
    <row r="115" spans="1:7" x14ac:dyDescent="0.2">
      <c r="A115" s="4" t="s">
        <v>6</v>
      </c>
      <c r="B115" s="4"/>
      <c r="C115" s="4"/>
      <c r="D115" s="4"/>
      <c r="E115" s="4"/>
      <c r="F115" s="4"/>
      <c r="G115" s="4"/>
    </row>
    <row r="116" spans="1:7" x14ac:dyDescent="0.2">
      <c r="A116" s="4" t="s">
        <v>53</v>
      </c>
      <c r="B116" s="4">
        <v>0.1564094</v>
      </c>
      <c r="C116" s="4">
        <v>0.32071230000000001</v>
      </c>
      <c r="D116" s="4">
        <v>0.49</v>
      </c>
      <c r="E116" s="4">
        <v>0.626</v>
      </c>
      <c r="F116" s="4">
        <v>-0.47217510000000001</v>
      </c>
      <c r="G116" s="4">
        <v>0.78499379999999996</v>
      </c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 t="s">
        <v>134</v>
      </c>
      <c r="B118" s="4"/>
      <c r="C118" s="4"/>
      <c r="D118" s="4"/>
      <c r="E118" s="4"/>
      <c r="F118" s="4"/>
      <c r="G118" s="4"/>
    </row>
    <row r="119" spans="1:7" x14ac:dyDescent="0.2">
      <c r="A119" s="4" t="s">
        <v>53</v>
      </c>
      <c r="B119" s="4">
        <v>-4.4618499999999998E-2</v>
      </c>
      <c r="C119" s="4">
        <v>1.215541</v>
      </c>
      <c r="D119" s="4">
        <v>-0.04</v>
      </c>
      <c r="E119" s="4">
        <v>0.97099999999999997</v>
      </c>
      <c r="F119" s="4">
        <v>-2.4270350000000001</v>
      </c>
      <c r="G119" s="4">
        <v>2.3377979999999998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11</v>
      </c>
      <c r="B121" s="4"/>
      <c r="C121" s="4"/>
      <c r="D121" s="4"/>
      <c r="E121" s="4"/>
      <c r="F121" s="4"/>
      <c r="G121" s="4"/>
    </row>
    <row r="122" spans="1:7" x14ac:dyDescent="0.2">
      <c r="A122" s="4" t="s">
        <v>53</v>
      </c>
      <c r="B122" s="4">
        <v>-0.37231599999999998</v>
      </c>
      <c r="C122" s="4">
        <v>0.39205620000000002</v>
      </c>
      <c r="D122" s="4">
        <v>-0.95</v>
      </c>
      <c r="E122" s="4">
        <v>0.34200000000000003</v>
      </c>
      <c r="F122" s="4">
        <v>-1.1407320000000001</v>
      </c>
      <c r="G122" s="4">
        <v>0.39610010000000001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55</v>
      </c>
      <c r="B124" s="4"/>
      <c r="C124" s="4"/>
      <c r="D124" s="4"/>
      <c r="E124" s="4"/>
      <c r="F124" s="4"/>
      <c r="G124" s="4"/>
    </row>
    <row r="125" spans="1:7" x14ac:dyDescent="0.2">
      <c r="A125" s="4" t="s">
        <v>53</v>
      </c>
      <c r="B125" s="4">
        <v>6.1360400000000002E-2</v>
      </c>
      <c r="C125" s="4">
        <v>0.41177190000000002</v>
      </c>
      <c r="D125" s="4">
        <v>0.15</v>
      </c>
      <c r="E125" s="4">
        <v>0.88200000000000001</v>
      </c>
      <c r="F125" s="4">
        <v>-0.74569770000000002</v>
      </c>
      <c r="G125" s="4">
        <v>0.86841840000000003</v>
      </c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 t="s">
        <v>18</v>
      </c>
      <c r="B127" s="4"/>
      <c r="C127" s="4"/>
      <c r="D127" s="4"/>
      <c r="E127" s="4"/>
      <c r="F127" s="4"/>
      <c r="G127" s="4"/>
    </row>
    <row r="128" spans="1:7" x14ac:dyDescent="0.2">
      <c r="A128" s="4" t="s">
        <v>53</v>
      </c>
      <c r="B128" s="4">
        <v>-0.10424659999999999</v>
      </c>
      <c r="C128" s="4">
        <v>0.11872580000000001</v>
      </c>
      <c r="D128" s="4">
        <v>-0.88</v>
      </c>
      <c r="E128" s="4">
        <v>0.38</v>
      </c>
      <c r="F128" s="4">
        <v>-0.33694489999999999</v>
      </c>
      <c r="G128" s="4">
        <v>0.1284516</v>
      </c>
    </row>
    <row r="129" spans="1:7" x14ac:dyDescent="0.2">
      <c r="A129" s="4"/>
      <c r="B129" s="4"/>
      <c r="C129" s="4"/>
      <c r="D129" s="4"/>
      <c r="E129" s="4"/>
      <c r="F129" s="4"/>
      <c r="G129" s="4"/>
    </row>
    <row r="130" spans="1:7" x14ac:dyDescent="0.2">
      <c r="A130" s="4" t="s">
        <v>161</v>
      </c>
      <c r="B130" s="4"/>
      <c r="C130" s="4"/>
      <c r="D130" s="4"/>
      <c r="E130" s="4"/>
      <c r="F130" s="4"/>
      <c r="G130" s="4"/>
    </row>
    <row r="131" spans="1:7" x14ac:dyDescent="0.2">
      <c r="A131" s="4" t="s">
        <v>53</v>
      </c>
      <c r="B131" s="4">
        <v>0.15350159999999999</v>
      </c>
      <c r="C131" s="4">
        <v>0.1176591</v>
      </c>
      <c r="D131" s="4">
        <v>1.3</v>
      </c>
      <c r="E131" s="4">
        <v>0.192</v>
      </c>
      <c r="F131" s="4">
        <v>-7.7105999999999994E-2</v>
      </c>
      <c r="G131" s="4">
        <v>0.38410919999999998</v>
      </c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 t="s">
        <v>50</v>
      </c>
      <c r="B133" s="4">
        <v>-0.23601320000000001</v>
      </c>
      <c r="C133" s="4">
        <v>7.2152099999999999</v>
      </c>
      <c r="D133" s="4">
        <v>-0.03</v>
      </c>
      <c r="E133" s="4">
        <v>0.97399999999999998</v>
      </c>
      <c r="F133" s="4">
        <v>-14.377560000000001</v>
      </c>
      <c r="G133" s="4">
        <v>13.90554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68</v>
      </c>
    </row>
    <row r="2" spans="1:5" x14ac:dyDescent="0.25">
      <c r="A2" s="3" t="s">
        <v>107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61</v>
      </c>
    </row>
    <row r="6" spans="1:5" x14ac:dyDescent="0.25">
      <c r="A6" s="3" t="s">
        <v>69</v>
      </c>
      <c r="B6" s="5">
        <v>1181.444</v>
      </c>
    </row>
    <row r="7" spans="1:5" x14ac:dyDescent="0.25">
      <c r="A7" s="3" t="s">
        <v>162</v>
      </c>
      <c r="B7" s="5">
        <v>110.8455</v>
      </c>
    </row>
    <row r="8" spans="1:5" x14ac:dyDescent="0.25">
      <c r="A8" s="7" t="s">
        <v>70</v>
      </c>
      <c r="B8" s="18">
        <v>84.806799999999996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72</v>
      </c>
    </row>
    <row r="12" spans="1:5" x14ac:dyDescent="0.25">
      <c r="A12" s="3" t="s">
        <v>57</v>
      </c>
      <c r="B12" s="1" t="s">
        <v>109</v>
      </c>
      <c r="C12" s="1" t="s">
        <v>69</v>
      </c>
      <c r="D12" s="1" t="s">
        <v>110</v>
      </c>
      <c r="E12" s="1" t="s">
        <v>70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29.757000000000001</v>
      </c>
    </row>
    <row r="15" spans="1:5" x14ac:dyDescent="0.25">
      <c r="A15" s="10">
        <v>38749</v>
      </c>
      <c r="B15" s="3">
        <f>GRAFICO!I6</f>
        <v>28.867000000000001</v>
      </c>
    </row>
    <row r="16" spans="1:5" x14ac:dyDescent="0.25">
      <c r="A16" s="10">
        <v>38777</v>
      </c>
      <c r="B16" s="3">
        <f>GRAFICO!I7</f>
        <v>29.605</v>
      </c>
    </row>
    <row r="17" spans="1:17" x14ac:dyDescent="0.25">
      <c r="A17" s="10">
        <v>38808</v>
      </c>
      <c r="B17" s="3">
        <f>GRAFICO!I8</f>
        <v>25.87</v>
      </c>
    </row>
    <row r="18" spans="1:17" x14ac:dyDescent="0.25">
      <c r="A18" s="10">
        <v>38838</v>
      </c>
      <c r="B18" s="3">
        <f>GRAFICO!I9</f>
        <v>23.734000000000002</v>
      </c>
    </row>
    <row r="19" spans="1:17" x14ac:dyDescent="0.25">
      <c r="A19" s="10">
        <v>38869</v>
      </c>
      <c r="B19" s="3">
        <f>GRAFICO!I10</f>
        <v>16.306999999999999</v>
      </c>
      <c r="H19" s="5"/>
      <c r="M19" s="26"/>
    </row>
    <row r="20" spans="1:17" x14ac:dyDescent="0.25">
      <c r="A20" s="10">
        <v>38899</v>
      </c>
      <c r="B20" s="3">
        <f>GRAFICO!I11</f>
        <v>30.04</v>
      </c>
    </row>
    <row r="21" spans="1:17" x14ac:dyDescent="0.25">
      <c r="A21" s="10">
        <v>38930</v>
      </c>
      <c r="B21" s="3">
        <f>GRAFICO!I12</f>
        <v>30.149000000000001</v>
      </c>
      <c r="H21" s="5"/>
      <c r="M21" s="26"/>
      <c r="Q21" t="s">
        <v>56</v>
      </c>
    </row>
    <row r="22" spans="1:17" x14ac:dyDescent="0.25">
      <c r="A22" s="10">
        <v>38961</v>
      </c>
      <c r="B22" s="3">
        <f>GRAFICO!I13</f>
        <v>30.751000000000001</v>
      </c>
      <c r="M22" s="26"/>
      <c r="Q22" t="s">
        <v>56</v>
      </c>
    </row>
    <row r="23" spans="1:17" x14ac:dyDescent="0.25">
      <c r="A23" s="10">
        <v>38991</v>
      </c>
      <c r="B23" s="3">
        <f>GRAFICO!I14</f>
        <v>30.888000000000002</v>
      </c>
      <c r="H23" s="5"/>
      <c r="Q23" t="s">
        <v>56</v>
      </c>
    </row>
    <row r="24" spans="1:17" x14ac:dyDescent="0.25">
      <c r="A24" s="10">
        <v>39022</v>
      </c>
      <c r="B24" s="3">
        <f>GRAFICO!I15</f>
        <v>30.52</v>
      </c>
      <c r="H24" s="5"/>
      <c r="Q24" t="s">
        <v>56</v>
      </c>
    </row>
    <row r="25" spans="1:17" x14ac:dyDescent="0.25">
      <c r="A25" s="10">
        <v>39052</v>
      </c>
      <c r="B25" s="3">
        <f>GRAFICO!I16</f>
        <v>30.44</v>
      </c>
      <c r="Q25" t="s">
        <v>56</v>
      </c>
    </row>
    <row r="26" spans="1:17" x14ac:dyDescent="0.25">
      <c r="A26" s="10">
        <v>39083</v>
      </c>
      <c r="B26" s="3">
        <f>GRAFICO!I17</f>
        <v>28.815999999999999</v>
      </c>
      <c r="Q26" t="s">
        <v>56</v>
      </c>
    </row>
    <row r="27" spans="1:17" x14ac:dyDescent="0.25">
      <c r="A27" s="10">
        <v>39114</v>
      </c>
      <c r="B27" s="3">
        <f>GRAFICO!I18</f>
        <v>26.890999999999998</v>
      </c>
      <c r="Q27" t="s">
        <v>56</v>
      </c>
    </row>
    <row r="28" spans="1:17" x14ac:dyDescent="0.25">
      <c r="A28" s="10">
        <v>39142</v>
      </c>
      <c r="B28" s="3">
        <f>GRAFICO!I19</f>
        <v>31.045999999999999</v>
      </c>
      <c r="Q28" t="s">
        <v>56</v>
      </c>
    </row>
    <row r="29" spans="1:17" x14ac:dyDescent="0.25">
      <c r="A29" s="10">
        <v>39173</v>
      </c>
      <c r="B29" s="3">
        <f>GRAFICO!I20</f>
        <v>26.367999999999999</v>
      </c>
      <c r="Q29" t="s">
        <v>56</v>
      </c>
    </row>
    <row r="30" spans="1:17" x14ac:dyDescent="0.25">
      <c r="A30" s="10">
        <v>39203</v>
      </c>
      <c r="B30" s="3">
        <f>GRAFICO!I21</f>
        <v>25.661999999999999</v>
      </c>
      <c r="Q30" t="s">
        <v>56</v>
      </c>
    </row>
    <row r="31" spans="1:17" x14ac:dyDescent="0.25">
      <c r="A31" s="10">
        <v>39234</v>
      </c>
      <c r="B31" s="3">
        <f>GRAFICO!I22</f>
        <v>27.905000000000001</v>
      </c>
      <c r="Q31" t="s">
        <v>56</v>
      </c>
    </row>
    <row r="32" spans="1:17" x14ac:dyDescent="0.25">
      <c r="A32" s="10">
        <v>39264</v>
      </c>
      <c r="B32" s="3">
        <f>GRAFICO!I23</f>
        <v>30.931999999999999</v>
      </c>
      <c r="Q32" t="s">
        <v>56</v>
      </c>
    </row>
    <row r="33" spans="1:17" x14ac:dyDescent="0.25">
      <c r="A33" s="10">
        <v>39295</v>
      </c>
      <c r="B33" s="3">
        <f>GRAFICO!I24</f>
        <v>29.875</v>
      </c>
      <c r="Q33" t="s">
        <v>56</v>
      </c>
    </row>
    <row r="34" spans="1:17" x14ac:dyDescent="0.25">
      <c r="A34" s="10">
        <v>39326</v>
      </c>
      <c r="B34" s="3">
        <f>GRAFICO!I25</f>
        <v>31.530999999999999</v>
      </c>
      <c r="Q34" t="s">
        <v>56</v>
      </c>
    </row>
    <row r="35" spans="1:17" x14ac:dyDescent="0.25">
      <c r="A35" s="10">
        <v>39356</v>
      </c>
      <c r="B35" s="3">
        <f>GRAFICO!I26</f>
        <v>32.615000000000002</v>
      </c>
      <c r="Q35" t="s">
        <v>56</v>
      </c>
    </row>
    <row r="36" spans="1:17" x14ac:dyDescent="0.25">
      <c r="A36" s="10">
        <v>39387</v>
      </c>
      <c r="B36" s="3">
        <f>GRAFICO!I27</f>
        <v>31.844999999999999</v>
      </c>
      <c r="Q36" t="s">
        <v>56</v>
      </c>
    </row>
    <row r="37" spans="1:17" x14ac:dyDescent="0.25">
      <c r="A37" s="10">
        <v>39417</v>
      </c>
      <c r="B37" s="3">
        <f>GRAFICO!I28</f>
        <v>32.198999999999998</v>
      </c>
      <c r="Q37" t="s">
        <v>56</v>
      </c>
    </row>
    <row r="38" spans="1:17" x14ac:dyDescent="0.25">
      <c r="A38" s="10">
        <v>39448</v>
      </c>
      <c r="B38" s="3">
        <f>GRAFICO!I29</f>
        <v>35.856999999999999</v>
      </c>
      <c r="Q38" t="s">
        <v>56</v>
      </c>
    </row>
    <row r="39" spans="1:17" x14ac:dyDescent="0.25">
      <c r="A39" s="10">
        <v>39479</v>
      </c>
      <c r="B39" s="3">
        <f>GRAFICO!I30</f>
        <v>35.01</v>
      </c>
      <c r="Q39" t="s">
        <v>56</v>
      </c>
    </row>
    <row r="40" spans="1:17" x14ac:dyDescent="0.25">
      <c r="A40" s="10">
        <v>39508</v>
      </c>
      <c r="B40" s="3">
        <f>GRAFICO!I31</f>
        <v>32.389000000000003</v>
      </c>
      <c r="Q40" t="s">
        <v>56</v>
      </c>
    </row>
    <row r="41" spans="1:17" x14ac:dyDescent="0.25">
      <c r="A41" s="10">
        <v>39539</v>
      </c>
      <c r="B41" s="3">
        <f>GRAFICO!I32</f>
        <v>24.719000000000001</v>
      </c>
      <c r="Q41" t="s">
        <v>56</v>
      </c>
    </row>
    <row r="42" spans="1:17" x14ac:dyDescent="0.25">
      <c r="A42" s="10">
        <v>39569</v>
      </c>
      <c r="B42" s="3">
        <f>GRAFICO!I33</f>
        <v>24.030999999999999</v>
      </c>
      <c r="Q42" t="s">
        <v>56</v>
      </c>
    </row>
    <row r="43" spans="1:17" x14ac:dyDescent="0.25">
      <c r="A43" s="10">
        <v>39600</v>
      </c>
      <c r="B43" s="3">
        <f>GRAFICO!I34</f>
        <v>24.542999999999999</v>
      </c>
      <c r="Q43" t="s">
        <v>56</v>
      </c>
    </row>
    <row r="44" spans="1:17" x14ac:dyDescent="0.25">
      <c r="A44" s="10">
        <v>39630</v>
      </c>
      <c r="B44" s="3">
        <f>GRAFICO!I35</f>
        <v>30.026</v>
      </c>
      <c r="Q44" t="s">
        <v>56</v>
      </c>
    </row>
    <row r="45" spans="1:17" x14ac:dyDescent="0.25">
      <c r="A45" s="10">
        <v>39661</v>
      </c>
      <c r="B45" s="3">
        <f>GRAFICO!I36</f>
        <v>29.302</v>
      </c>
      <c r="Q45" t="s">
        <v>56</v>
      </c>
    </row>
    <row r="46" spans="1:17" x14ac:dyDescent="0.25">
      <c r="A46" s="10">
        <v>39692</v>
      </c>
      <c r="B46" s="3">
        <f>GRAFICO!I37</f>
        <v>25.888999999999999</v>
      </c>
      <c r="Q46" t="s">
        <v>56</v>
      </c>
    </row>
    <row r="47" spans="1:17" x14ac:dyDescent="0.25">
      <c r="A47" s="10">
        <v>39722</v>
      </c>
      <c r="B47" s="3">
        <f>GRAFICO!I38</f>
        <v>26.931000000000001</v>
      </c>
      <c r="Q47" t="s">
        <v>56</v>
      </c>
    </row>
    <row r="48" spans="1:17" x14ac:dyDescent="0.25">
      <c r="A48" s="10">
        <v>39753</v>
      </c>
      <c r="B48" s="3">
        <f>GRAFICO!I39</f>
        <v>27.881</v>
      </c>
      <c r="Q48" t="s">
        <v>56</v>
      </c>
    </row>
    <row r="49" spans="1:17" x14ac:dyDescent="0.25">
      <c r="A49" s="10">
        <v>39783</v>
      </c>
      <c r="B49" s="3">
        <f>GRAFICO!I40</f>
        <v>27.436</v>
      </c>
      <c r="Q49" t="s">
        <v>56</v>
      </c>
    </row>
    <row r="50" spans="1:17" x14ac:dyDescent="0.25">
      <c r="A50" s="10">
        <v>39814</v>
      </c>
      <c r="B50" s="3">
        <f>GRAFICO!I41</f>
        <v>28.616</v>
      </c>
      <c r="Q50" t="s">
        <v>56</v>
      </c>
    </row>
    <row r="51" spans="1:17" x14ac:dyDescent="0.25">
      <c r="A51" s="10">
        <v>39845</v>
      </c>
      <c r="B51" s="3">
        <f>GRAFICO!I42</f>
        <v>27.571000000000002</v>
      </c>
      <c r="Q51" t="s">
        <v>56</v>
      </c>
    </row>
    <row r="52" spans="1:17" x14ac:dyDescent="0.25">
      <c r="A52" s="10">
        <v>39873</v>
      </c>
      <c r="B52" s="3">
        <f>GRAFICO!I43</f>
        <v>27.273</v>
      </c>
      <c r="Q52" t="s">
        <v>56</v>
      </c>
    </row>
    <row r="53" spans="1:17" x14ac:dyDescent="0.25">
      <c r="A53" s="10">
        <v>39904</v>
      </c>
      <c r="B53" s="3">
        <f>GRAFICO!I44</f>
        <v>21.577000000000002</v>
      </c>
      <c r="Q53" t="s">
        <v>56</v>
      </c>
    </row>
    <row r="54" spans="1:17" x14ac:dyDescent="0.25">
      <c r="A54" s="10">
        <v>39934</v>
      </c>
      <c r="B54" s="3">
        <f>GRAFICO!I45</f>
        <v>21.346</v>
      </c>
      <c r="Q54" t="s">
        <v>56</v>
      </c>
    </row>
    <row r="55" spans="1:17" x14ac:dyDescent="0.25">
      <c r="A55" s="10">
        <v>39965</v>
      </c>
      <c r="B55" s="3">
        <f>GRAFICO!I46</f>
        <v>23.643000000000001</v>
      </c>
      <c r="Q55" t="s">
        <v>56</v>
      </c>
    </row>
    <row r="56" spans="1:17" x14ac:dyDescent="0.25">
      <c r="A56" s="10">
        <v>39995</v>
      </c>
      <c r="B56" s="3">
        <f>GRAFICO!I47</f>
        <v>28.239000000000001</v>
      </c>
      <c r="Q56" t="s">
        <v>56</v>
      </c>
    </row>
    <row r="57" spans="1:17" x14ac:dyDescent="0.25">
      <c r="A57" s="10">
        <v>40026</v>
      </c>
      <c r="B57" s="3">
        <f>GRAFICO!I48</f>
        <v>26.315000000000001</v>
      </c>
      <c r="Q57" t="s">
        <v>56</v>
      </c>
    </row>
    <row r="58" spans="1:17" x14ac:dyDescent="0.25">
      <c r="A58" s="10">
        <v>40057</v>
      </c>
      <c r="B58" s="3">
        <f>GRAFICO!I49</f>
        <v>26.338000000000001</v>
      </c>
      <c r="Q58" t="s">
        <v>56</v>
      </c>
    </row>
    <row r="59" spans="1:17" x14ac:dyDescent="0.25">
      <c r="A59" s="10">
        <v>40087</v>
      </c>
      <c r="B59" s="3">
        <f>GRAFICO!I50</f>
        <v>15.725</v>
      </c>
      <c r="Q59" t="s">
        <v>56</v>
      </c>
    </row>
    <row r="60" spans="1:17" x14ac:dyDescent="0.25">
      <c r="A60" s="10">
        <v>40118</v>
      </c>
      <c r="B60" s="3">
        <f>GRAFICO!I51</f>
        <v>28.367000000000001</v>
      </c>
      <c r="Q60" t="s">
        <v>56</v>
      </c>
    </row>
    <row r="61" spans="1:17" x14ac:dyDescent="0.25">
      <c r="A61" s="10">
        <v>40148</v>
      </c>
      <c r="B61" s="3">
        <f>GRAFICO!I52</f>
        <v>28.318000000000001</v>
      </c>
      <c r="Q61" t="s">
        <v>56</v>
      </c>
    </row>
    <row r="62" spans="1:17" x14ac:dyDescent="0.25">
      <c r="A62" s="10">
        <v>40179</v>
      </c>
      <c r="B62" s="3">
        <f>GRAFICO!I53</f>
        <v>33.287999999999997</v>
      </c>
      <c r="Q62" t="s">
        <v>56</v>
      </c>
    </row>
    <row r="63" spans="1:17" x14ac:dyDescent="0.25">
      <c r="A63" s="10">
        <v>40210</v>
      </c>
      <c r="B63" s="3">
        <f>GRAFICO!I54</f>
        <v>23.827999999999999</v>
      </c>
      <c r="Q63" t="s">
        <v>56</v>
      </c>
    </row>
    <row r="64" spans="1:17" x14ac:dyDescent="0.25">
      <c r="A64" s="10">
        <v>40238</v>
      </c>
      <c r="B64" s="3">
        <f>GRAFICO!I55</f>
        <v>24.003</v>
      </c>
      <c r="Q64" t="s">
        <v>56</v>
      </c>
    </row>
    <row r="65" spans="1:17" x14ac:dyDescent="0.25">
      <c r="A65" s="10">
        <v>40269</v>
      </c>
      <c r="B65" s="3">
        <f>GRAFICO!I56</f>
        <v>21.478000000000002</v>
      </c>
      <c r="Q65" t="s">
        <v>56</v>
      </c>
    </row>
    <row r="66" spans="1:17" x14ac:dyDescent="0.25">
      <c r="A66" s="10">
        <v>40299</v>
      </c>
      <c r="B66" s="3">
        <f>GRAFICO!I57</f>
        <v>22.393000000000001</v>
      </c>
      <c r="Q66" t="s">
        <v>56</v>
      </c>
    </row>
    <row r="67" spans="1:17" x14ac:dyDescent="0.25">
      <c r="A67" s="10">
        <v>40330</v>
      </c>
      <c r="B67" s="3">
        <f>GRAFICO!I58</f>
        <v>22.561</v>
      </c>
      <c r="Q67" t="s">
        <v>56</v>
      </c>
    </row>
    <row r="68" spans="1:17" x14ac:dyDescent="0.25">
      <c r="A68" s="10">
        <v>40360</v>
      </c>
      <c r="B68" s="3">
        <f>GRAFICO!I59</f>
        <v>27.966000000000001</v>
      </c>
      <c r="Q68" t="s">
        <v>56</v>
      </c>
    </row>
    <row r="69" spans="1:17" x14ac:dyDescent="0.25">
      <c r="A69" s="10">
        <v>40391</v>
      </c>
      <c r="B69" s="3">
        <f>GRAFICO!I60</f>
        <v>26.096</v>
      </c>
      <c r="Q69" t="s">
        <v>56</v>
      </c>
    </row>
    <row r="70" spans="1:17" x14ac:dyDescent="0.25">
      <c r="A70" s="10">
        <v>40422</v>
      </c>
      <c r="B70" s="3">
        <f>GRAFICO!I61</f>
        <v>30.600999999999999</v>
      </c>
      <c r="Q70" t="s">
        <v>56</v>
      </c>
    </row>
    <row r="71" spans="1:17" x14ac:dyDescent="0.25">
      <c r="A71" s="10">
        <v>40452</v>
      </c>
      <c r="B71" s="3">
        <f>GRAFICO!I62</f>
        <v>15.065</v>
      </c>
      <c r="Q71" t="s">
        <v>56</v>
      </c>
    </row>
    <row r="72" spans="1:17" x14ac:dyDescent="0.25">
      <c r="A72" s="10">
        <v>40483</v>
      </c>
      <c r="B72" s="3">
        <f>GRAFICO!I63</f>
        <v>30.277999999999999</v>
      </c>
      <c r="Q72" t="s">
        <v>56</v>
      </c>
    </row>
    <row r="73" spans="1:17" x14ac:dyDescent="0.25">
      <c r="A73" s="10">
        <v>40513</v>
      </c>
      <c r="B73" s="3">
        <f>GRAFICO!I64</f>
        <v>30.253</v>
      </c>
      <c r="Q73" t="s">
        <v>56</v>
      </c>
    </row>
    <row r="74" spans="1:17" x14ac:dyDescent="0.25">
      <c r="A74" s="10">
        <v>40544</v>
      </c>
      <c r="B74" s="3">
        <f>GRAFICO!I65</f>
        <v>34.301000000000002</v>
      </c>
      <c r="C74" s="3">
        <v>24.292449999999999</v>
      </c>
      <c r="D74" s="3">
        <v>29.579899999999999</v>
      </c>
      <c r="E74" s="3">
        <v>33.549079999999996</v>
      </c>
      <c r="Q74" t="s">
        <v>56</v>
      </c>
    </row>
    <row r="75" spans="1:17" x14ac:dyDescent="0.25">
      <c r="A75" s="10">
        <v>40575</v>
      </c>
      <c r="B75" s="3">
        <f>GRAFICO!I66</f>
        <v>30.745000000000001</v>
      </c>
      <c r="C75" s="3">
        <v>24.073450000000001</v>
      </c>
      <c r="D75" s="3">
        <v>24.947410000000001</v>
      </c>
      <c r="E75" s="3">
        <v>31.09562</v>
      </c>
      <c r="Q75" t="s">
        <v>56</v>
      </c>
    </row>
    <row r="76" spans="1:17" x14ac:dyDescent="0.25">
      <c r="A76" s="10">
        <v>40603</v>
      </c>
      <c r="B76" s="3">
        <f>GRAFICO!I67</f>
        <v>28.291</v>
      </c>
      <c r="C76" s="3">
        <v>23.849399999999999</v>
      </c>
      <c r="D76" s="3">
        <v>25.834879999999998</v>
      </c>
      <c r="E76" s="3">
        <v>26.540520000000001</v>
      </c>
      <c r="Q76" t="s">
        <v>56</v>
      </c>
    </row>
    <row r="77" spans="1:17" x14ac:dyDescent="0.25">
      <c r="A77" s="10">
        <v>40634</v>
      </c>
      <c r="B77" s="3">
        <f>GRAFICO!I68</f>
        <v>24.015000000000001</v>
      </c>
      <c r="C77" s="3">
        <v>23.620370000000001</v>
      </c>
      <c r="D77" s="3">
        <v>25.231940000000002</v>
      </c>
      <c r="E77" s="3">
        <v>22.962289999999999</v>
      </c>
      <c r="Q77" t="s">
        <v>56</v>
      </c>
    </row>
    <row r="78" spans="1:17" x14ac:dyDescent="0.25">
      <c r="A78" s="10">
        <v>40664</v>
      </c>
      <c r="B78" s="3">
        <f>GRAFICO!I69</f>
        <v>24.893999999999998</v>
      </c>
      <c r="C78" s="3">
        <v>23.38644</v>
      </c>
      <c r="D78" s="3">
        <v>25.705020000000001</v>
      </c>
      <c r="E78" s="3">
        <v>23.32854</v>
      </c>
      <c r="Q78" t="s">
        <v>56</v>
      </c>
    </row>
    <row r="79" spans="1:17" x14ac:dyDescent="0.25">
      <c r="A79" s="10">
        <v>40695</v>
      </c>
      <c r="B79" s="3">
        <f>GRAFICO!I70</f>
        <v>24.661000000000001</v>
      </c>
      <c r="C79" s="3">
        <v>23.147670000000002</v>
      </c>
      <c r="D79" s="3">
        <v>25.523890000000002</v>
      </c>
      <c r="E79" s="3">
        <v>23.31729</v>
      </c>
      <c r="Q79" t="s">
        <v>56</v>
      </c>
    </row>
    <row r="80" spans="1:17" x14ac:dyDescent="0.25">
      <c r="A80" s="10">
        <v>40725</v>
      </c>
      <c r="B80" s="3">
        <f>GRAFICO!I71</f>
        <v>30.151</v>
      </c>
      <c r="C80" s="3">
        <v>22.904160000000001</v>
      </c>
      <c r="D80" s="3">
        <v>27.396550000000001</v>
      </c>
      <c r="E80" s="3">
        <v>27.05086</v>
      </c>
      <c r="Q80" t="s">
        <v>56</v>
      </c>
    </row>
    <row r="81" spans="1:17" x14ac:dyDescent="0.25">
      <c r="A81" s="10">
        <v>40756</v>
      </c>
      <c r="B81" s="3">
        <f>GRAFICO!I72</f>
        <v>28.995999999999999</v>
      </c>
      <c r="C81" s="3">
        <v>22.65597</v>
      </c>
      <c r="D81" s="3">
        <v>26.355609999999999</v>
      </c>
      <c r="E81" s="3">
        <v>26.62144</v>
      </c>
      <c r="Q81" t="s">
        <v>56</v>
      </c>
    </row>
    <row r="82" spans="1:17" x14ac:dyDescent="0.25">
      <c r="A82" s="10">
        <v>40787</v>
      </c>
      <c r="B82" s="3">
        <f>GRAFICO!I73</f>
        <v>28.427</v>
      </c>
      <c r="C82" s="3">
        <v>22.403189999999999</v>
      </c>
      <c r="D82" s="3">
        <v>28.429069999999999</v>
      </c>
      <c r="E82" s="3">
        <v>28.176819999999999</v>
      </c>
      <c r="Q82" t="s">
        <v>56</v>
      </c>
    </row>
    <row r="83" spans="1:17" x14ac:dyDescent="0.25">
      <c r="A83" s="10">
        <v>40817</v>
      </c>
      <c r="B83" s="3">
        <f>GRAFICO!I74</f>
        <v>25.613</v>
      </c>
      <c r="C83" s="3">
        <v>22.145910000000001</v>
      </c>
      <c r="D83" s="3">
        <v>23.894850000000002</v>
      </c>
      <c r="E83" s="3">
        <v>20.117920000000002</v>
      </c>
      <c r="Q83" t="s">
        <v>56</v>
      </c>
    </row>
    <row r="84" spans="1:17" x14ac:dyDescent="0.25">
      <c r="A84" s="10">
        <v>40848</v>
      </c>
      <c r="B84" s="3">
        <f>GRAFICO!I75</f>
        <v>27.010999999999999</v>
      </c>
      <c r="C84" s="3">
        <v>21.8842</v>
      </c>
      <c r="D84" s="3">
        <v>28.477740000000001</v>
      </c>
      <c r="E84" s="3">
        <v>28.529710000000001</v>
      </c>
      <c r="Q84" t="s">
        <v>56</v>
      </c>
    </row>
    <row r="85" spans="1:17" x14ac:dyDescent="0.25">
      <c r="A85" s="10">
        <v>40878</v>
      </c>
      <c r="B85" s="3">
        <f>GRAFICO!I76</f>
        <v>27.01</v>
      </c>
      <c r="C85" s="3">
        <v>21.61815</v>
      </c>
      <c r="D85" s="3">
        <v>27.356870000000001</v>
      </c>
      <c r="E85" s="3">
        <v>28.547799999999999</v>
      </c>
      <c r="Q85" t="s">
        <v>56</v>
      </c>
    </row>
    <row r="86" spans="1:17" x14ac:dyDescent="0.25">
      <c r="A86" s="10">
        <v>40909</v>
      </c>
      <c r="B86" s="3">
        <f>GRAFICO!I77</f>
        <v>30.417999999999999</v>
      </c>
      <c r="C86" s="3">
        <v>21.347860000000001</v>
      </c>
      <c r="D86" s="3">
        <v>27.356870000000001</v>
      </c>
      <c r="E86" s="3">
        <v>31.575199999999999</v>
      </c>
      <c r="Q86" t="s">
        <v>56</v>
      </c>
    </row>
    <row r="87" spans="1:17" x14ac:dyDescent="0.25">
      <c r="A87" s="10">
        <v>40940</v>
      </c>
      <c r="B87" s="3">
        <f>GRAFICO!I78</f>
        <v>28.305</v>
      </c>
      <c r="C87" s="3">
        <v>21.073409999999999</v>
      </c>
      <c r="D87" s="3">
        <v>27.356870000000001</v>
      </c>
      <c r="E87" s="3">
        <v>29.954160000000002</v>
      </c>
      <c r="Q87" t="s">
        <v>56</v>
      </c>
    </row>
    <row r="88" spans="1:17" x14ac:dyDescent="0.25">
      <c r="A88" s="10">
        <v>40969</v>
      </c>
      <c r="B88" s="3">
        <f>GRAFICO!I79</f>
        <v>27.853000000000002</v>
      </c>
      <c r="C88" s="3">
        <v>20.794889999999999</v>
      </c>
      <c r="D88" s="3">
        <v>27.356870000000001</v>
      </c>
      <c r="E88" s="3">
        <v>25.526129999999998</v>
      </c>
      <c r="Q88" t="s">
        <v>56</v>
      </c>
    </row>
    <row r="89" spans="1:17" x14ac:dyDescent="0.25">
      <c r="A89" s="10">
        <v>41000</v>
      </c>
      <c r="B89" s="3">
        <f>GRAFICO!I80</f>
        <v>24.896000000000001</v>
      </c>
      <c r="C89" s="3">
        <v>20.5124</v>
      </c>
      <c r="D89" s="3">
        <v>27.356870000000001</v>
      </c>
      <c r="E89" s="3">
        <v>23.846219999999999</v>
      </c>
      <c r="Q89" t="s">
        <v>56</v>
      </c>
    </row>
    <row r="90" spans="1:17" x14ac:dyDescent="0.25">
      <c r="A90" s="10">
        <v>41030</v>
      </c>
      <c r="B90" s="3">
        <f>GRAFICO!I81</f>
        <v>25.731999999999999</v>
      </c>
      <c r="C90" s="3">
        <v>20.226040000000001</v>
      </c>
      <c r="D90" s="3">
        <v>27.356870000000001</v>
      </c>
      <c r="E90" s="3">
        <v>24.51568</v>
      </c>
      <c r="Q90" t="s">
        <v>56</v>
      </c>
    </row>
    <row r="91" spans="1:17" x14ac:dyDescent="0.25">
      <c r="A91" s="10">
        <v>41061</v>
      </c>
      <c r="B91" s="3">
        <f>GRAFICO!I82</f>
        <v>27.643999999999998</v>
      </c>
      <c r="C91" s="3">
        <v>19.93591</v>
      </c>
      <c r="D91" s="3">
        <v>27.356870000000001</v>
      </c>
      <c r="E91" s="3">
        <v>25.084879999999998</v>
      </c>
      <c r="Q91" t="s">
        <v>56</v>
      </c>
    </row>
    <row r="92" spans="1:17" x14ac:dyDescent="0.25">
      <c r="A92" s="10">
        <v>41091</v>
      </c>
      <c r="B92" s="3">
        <f>GRAFICO!I83</f>
        <v>29.242999999999999</v>
      </c>
      <c r="C92" s="3">
        <v>19.64209</v>
      </c>
      <c r="D92" s="3">
        <v>27.356870000000001</v>
      </c>
      <c r="E92" s="3">
        <v>28.308810000000001</v>
      </c>
      <c r="Q92" t="s">
        <v>56</v>
      </c>
    </row>
    <row r="93" spans="1:17" x14ac:dyDescent="0.25">
      <c r="A93" s="10">
        <v>41122</v>
      </c>
      <c r="B93" s="3">
        <f>GRAFICO!I84</f>
        <v>27.905999999999999</v>
      </c>
      <c r="C93" s="3">
        <v>19.3447</v>
      </c>
      <c r="D93" s="3">
        <v>27.356870000000001</v>
      </c>
      <c r="E93" s="3">
        <v>27.265809999999998</v>
      </c>
      <c r="Q93" t="s">
        <v>56</v>
      </c>
    </row>
    <row r="94" spans="1:17" x14ac:dyDescent="0.25">
      <c r="A94" s="10">
        <v>41153</v>
      </c>
      <c r="B94" s="3">
        <f>GRAFICO!I85</f>
        <v>27.956</v>
      </c>
      <c r="C94" s="3">
        <v>19.043839999999999</v>
      </c>
      <c r="D94" s="3">
        <v>27.356870000000001</v>
      </c>
      <c r="E94" s="3">
        <v>27.737359999999999</v>
      </c>
      <c r="Q94" t="s">
        <v>56</v>
      </c>
    </row>
    <row r="95" spans="1:17" x14ac:dyDescent="0.25">
      <c r="A95" s="10">
        <v>41183</v>
      </c>
      <c r="B95" s="3">
        <f>GRAFICO!I86</f>
        <v>27.465</v>
      </c>
      <c r="C95" s="3">
        <v>18.739629999999998</v>
      </c>
      <c r="D95" s="3">
        <v>27.356870000000001</v>
      </c>
      <c r="E95" s="3">
        <v>25.352219999999999</v>
      </c>
      <c r="Q95" t="s">
        <v>56</v>
      </c>
    </row>
    <row r="96" spans="1:17" x14ac:dyDescent="0.25">
      <c r="A96" s="10">
        <v>41214</v>
      </c>
      <c r="B96" s="3">
        <f>GRAFICO!I87</f>
        <v>27.562999999999999</v>
      </c>
      <c r="C96" s="3">
        <v>18.43216</v>
      </c>
      <c r="D96" s="3">
        <v>27.356870000000001</v>
      </c>
      <c r="E96" s="3">
        <v>28.3231</v>
      </c>
      <c r="Q96" t="s">
        <v>56</v>
      </c>
    </row>
    <row r="97" spans="1:17" x14ac:dyDescent="0.25">
      <c r="A97" s="10">
        <v>41244</v>
      </c>
      <c r="B97" s="3">
        <f>GRAFICO!I88</f>
        <v>28.994</v>
      </c>
      <c r="C97" s="3">
        <v>18.121559999999999</v>
      </c>
      <c r="D97" s="3">
        <v>27.356870000000001</v>
      </c>
      <c r="E97" s="3">
        <v>28.262619999999998</v>
      </c>
      <c r="Q97" t="s">
        <v>56</v>
      </c>
    </row>
    <row r="98" spans="1:17" x14ac:dyDescent="0.25">
      <c r="Q98" t="s">
        <v>56</v>
      </c>
    </row>
    <row r="99" spans="1:17" x14ac:dyDescent="0.25">
      <c r="Q99" t="s">
        <v>56</v>
      </c>
    </row>
    <row r="100" spans="1:17" x14ac:dyDescent="0.25">
      <c r="Q100" t="s">
        <v>56</v>
      </c>
    </row>
    <row r="101" spans="1:17" x14ac:dyDescent="0.25">
      <c r="Q101" t="s">
        <v>56</v>
      </c>
    </row>
    <row r="102" spans="1:17" x14ac:dyDescent="0.25">
      <c r="Q102" t="s">
        <v>56</v>
      </c>
    </row>
    <row r="103" spans="1:17" x14ac:dyDescent="0.25">
      <c r="Q103" t="s">
        <v>56</v>
      </c>
    </row>
    <row r="104" spans="1:17" x14ac:dyDescent="0.25">
      <c r="Q104" t="s">
        <v>56</v>
      </c>
    </row>
    <row r="105" spans="1:17" x14ac:dyDescent="0.25">
      <c r="Q105" t="s">
        <v>56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118</v>
      </c>
    </row>
    <row r="2" spans="1:12" x14ac:dyDescent="0.2">
      <c r="A2" s="2" t="s">
        <v>92</v>
      </c>
    </row>
    <row r="4" spans="1:12" ht="12.75" customHeight="1" x14ac:dyDescent="0.2">
      <c r="A4" s="2" t="s">
        <v>57</v>
      </c>
      <c r="C4" s="29" t="s">
        <v>58</v>
      </c>
      <c r="D4" s="29"/>
      <c r="E4" s="29"/>
      <c r="F4" s="30" t="s">
        <v>111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109</v>
      </c>
      <c r="C6" s="2" t="s">
        <v>112</v>
      </c>
      <c r="D6" s="2" t="s">
        <v>113</v>
      </c>
      <c r="E6" s="2" t="s">
        <v>114</v>
      </c>
      <c r="F6" s="2" t="s">
        <v>115</v>
      </c>
      <c r="G6" s="2" t="s">
        <v>116</v>
      </c>
      <c r="H6" s="2" t="s">
        <v>117</v>
      </c>
    </row>
    <row r="7" spans="1:12" x14ac:dyDescent="0.2">
      <c r="A7" s="10">
        <v>38718</v>
      </c>
      <c r="B7" s="5">
        <v>29.757000000000001</v>
      </c>
      <c r="C7" s="6"/>
      <c r="D7" s="6"/>
      <c r="E7" s="6"/>
      <c r="I7" s="11"/>
    </row>
    <row r="8" spans="1:12" x14ac:dyDescent="0.2">
      <c r="A8" s="10">
        <v>38749</v>
      </c>
      <c r="B8" s="5">
        <v>28.867000000000001</v>
      </c>
      <c r="C8" s="6"/>
      <c r="D8" s="6"/>
      <c r="E8" s="6"/>
      <c r="I8" s="5"/>
    </row>
    <row r="9" spans="1:12" x14ac:dyDescent="0.2">
      <c r="A9" s="10">
        <v>38777</v>
      </c>
      <c r="B9" s="5">
        <v>29.605</v>
      </c>
      <c r="C9" s="6"/>
      <c r="D9" s="6"/>
      <c r="E9" s="6"/>
      <c r="I9" s="5"/>
    </row>
    <row r="10" spans="1:12" x14ac:dyDescent="0.2">
      <c r="A10" s="10">
        <v>38808</v>
      </c>
      <c r="B10" s="5">
        <v>25.87</v>
      </c>
      <c r="C10" s="6"/>
      <c r="D10" s="6"/>
      <c r="E10" s="6"/>
      <c r="I10" s="5"/>
    </row>
    <row r="11" spans="1:12" x14ac:dyDescent="0.2">
      <c r="A11" s="10">
        <v>38838</v>
      </c>
      <c r="B11" s="5">
        <v>23.734000000000002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16.306999999999999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30.04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30.149000000000001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30.751000000000001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30.888000000000002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30.52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30.44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28.815999999999999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26.890999999999998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31.045999999999999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26.367999999999999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25.661999999999999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27.905000000000001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30.931999999999999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29.875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31.530999999999999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32.615000000000002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31.844999999999999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32.198999999999998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35.856999999999999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35.01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32.389000000000003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24.719000000000001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24.030999999999999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24.542999999999999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30.026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29.302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25.888999999999999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26.931000000000001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27.881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27.436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28.616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27.571000000000002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27.273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21.577000000000002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21.346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23.643000000000001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28.239000000000001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26.315000000000001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26.338000000000001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15.725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28.367000000000001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28.318000000000001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33.287999999999997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23.827999999999999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24.003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21.478000000000002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22.393000000000001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22.561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27.966000000000001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26.096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30.600999999999999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15.065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30.277999999999999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30.253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34.301000000000002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30.745000000000001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28.291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24.015000000000001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24.893999999999998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24.661000000000001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30.151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28.995999999999999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28.427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25.613</v>
      </c>
      <c r="C76" s="6"/>
      <c r="D76" s="6"/>
      <c r="I76" s="5"/>
      <c r="L76" s="6"/>
    </row>
    <row r="77" spans="1:12" x14ac:dyDescent="0.2">
      <c r="A77" s="10">
        <v>40848</v>
      </c>
      <c r="B77" s="5">
        <v>27.010999999999999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27.01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30.417999999999999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28.305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27.853000000000002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24.896000000000001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25.731999999999999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27.643999999999998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29.242999999999999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27.905999999999999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27.956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27.465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27.562999999999999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28.994</v>
      </c>
      <c r="C90" s="5">
        <v>28.994</v>
      </c>
      <c r="D90" s="5">
        <v>28.994</v>
      </c>
      <c r="E90" s="5">
        <v>28.994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32.858451916131671</v>
      </c>
      <c r="D91" s="6">
        <v>32.858451916131671</v>
      </c>
      <c r="E91" s="6">
        <v>32.858451916131671</v>
      </c>
      <c r="F91" s="20">
        <v>0.13328453873669277</v>
      </c>
      <c r="G91" s="20">
        <v>0.13328453873669277</v>
      </c>
      <c r="H91" s="20">
        <v>0.13328453873669277</v>
      </c>
      <c r="I91" s="6"/>
      <c r="J91" s="6"/>
      <c r="K91" s="6"/>
      <c r="L91" s="6"/>
      <c r="M91" s="21"/>
      <c r="N91" s="21"/>
      <c r="O91" s="21"/>
    </row>
    <row r="92" spans="1:15" x14ac:dyDescent="0.2">
      <c r="A92" s="10">
        <v>41306</v>
      </c>
      <c r="B92" s="6"/>
      <c r="C92" s="6">
        <v>30.692195376213014</v>
      </c>
      <c r="D92" s="6">
        <v>30.692195376213014</v>
      </c>
      <c r="E92" s="6">
        <v>30.692195376213014</v>
      </c>
      <c r="F92" s="20">
        <v>-6.5926920277554091E-2</v>
      </c>
      <c r="G92" s="20">
        <v>-6.5926920277554091E-2</v>
      </c>
      <c r="H92" s="20">
        <v>-6.5926920277554091E-2</v>
      </c>
      <c r="I92" s="6"/>
      <c r="J92" s="6"/>
      <c r="K92" s="6"/>
      <c r="L92" s="6"/>
      <c r="M92" s="21"/>
      <c r="N92" s="21"/>
      <c r="O92" s="21"/>
    </row>
    <row r="93" spans="1:15" x14ac:dyDescent="0.2">
      <c r="A93" s="10">
        <v>41334</v>
      </c>
      <c r="B93" s="6"/>
      <c r="C93" s="6">
        <v>29.759002760153674</v>
      </c>
      <c r="D93" s="6">
        <v>29.759002760153674</v>
      </c>
      <c r="E93" s="6">
        <v>29.759002760153674</v>
      </c>
      <c r="F93" s="20">
        <v>-3.0404883216095469E-2</v>
      </c>
      <c r="G93" s="20">
        <v>-3.0404883216095469E-2</v>
      </c>
      <c r="H93" s="20">
        <v>-3.0404883216095469E-2</v>
      </c>
      <c r="I93" s="6"/>
      <c r="J93" s="6"/>
      <c r="K93" s="6"/>
      <c r="L93" s="6"/>
      <c r="M93" s="21"/>
      <c r="N93" s="21"/>
      <c r="O93" s="21"/>
    </row>
    <row r="94" spans="1:15" x14ac:dyDescent="0.2">
      <c r="A94" s="10">
        <v>41365</v>
      </c>
      <c r="B94" s="6"/>
      <c r="C94" s="6">
        <v>27.54089524905471</v>
      </c>
      <c r="D94" s="6">
        <v>27.54089524905471</v>
      </c>
      <c r="E94" s="6">
        <v>27.54089524905471</v>
      </c>
      <c r="F94" s="20">
        <v>-7.4535680142781446E-2</v>
      </c>
      <c r="G94" s="20">
        <v>-7.4535680142781446E-2</v>
      </c>
      <c r="H94" s="20">
        <v>-7.4535680142781446E-2</v>
      </c>
      <c r="I94" s="6"/>
      <c r="J94" s="6"/>
      <c r="K94" s="6"/>
      <c r="L94" s="6"/>
      <c r="M94" s="21"/>
      <c r="N94" s="21"/>
      <c r="O94" s="21"/>
    </row>
    <row r="95" spans="1:15" x14ac:dyDescent="0.2">
      <c r="A95" s="10">
        <v>41395</v>
      </c>
      <c r="B95" s="6"/>
      <c r="C95" s="6">
        <v>27.549624341810819</v>
      </c>
      <c r="D95" s="6">
        <v>27.549624341810819</v>
      </c>
      <c r="E95" s="6">
        <v>27.549624341810819</v>
      </c>
      <c r="F95" s="20">
        <v>3.1695021810906887E-4</v>
      </c>
      <c r="G95" s="20">
        <v>3.1695021810906887E-4</v>
      </c>
      <c r="H95" s="20">
        <v>3.1695021810906887E-4</v>
      </c>
      <c r="I95" s="6"/>
      <c r="J95" s="6"/>
      <c r="K95" s="6"/>
      <c r="L95" s="6"/>
      <c r="M95" s="21"/>
      <c r="N95" s="21"/>
      <c r="O95" s="21"/>
    </row>
    <row r="96" spans="1:15" x14ac:dyDescent="0.2">
      <c r="A96" s="10">
        <v>41426</v>
      </c>
      <c r="B96" s="6"/>
      <c r="C96" s="6">
        <v>29.144531599968932</v>
      </c>
      <c r="D96" s="6">
        <v>29.144531599968932</v>
      </c>
      <c r="E96" s="6">
        <v>29.144531599968932</v>
      </c>
      <c r="F96" s="20">
        <v>5.789215992094654E-2</v>
      </c>
      <c r="G96" s="20">
        <v>5.789215992094654E-2</v>
      </c>
      <c r="H96" s="20">
        <v>5.789215992094654E-2</v>
      </c>
      <c r="I96" s="6"/>
      <c r="J96" s="6"/>
      <c r="K96" s="6"/>
      <c r="L96" s="6"/>
      <c r="M96" s="21"/>
      <c r="N96" s="21"/>
      <c r="O96" s="21"/>
    </row>
    <row r="97" spans="1:15" x14ac:dyDescent="0.2">
      <c r="A97" s="10">
        <v>41456</v>
      </c>
      <c r="B97" s="6"/>
      <c r="C97" s="6">
        <v>29.831306626565695</v>
      </c>
      <c r="D97" s="6">
        <v>29.831306626565695</v>
      </c>
      <c r="E97" s="6">
        <v>29.831306626565695</v>
      </c>
      <c r="F97" s="20">
        <v>2.356445579648625E-2</v>
      </c>
      <c r="G97" s="20">
        <v>2.356445579648625E-2</v>
      </c>
      <c r="H97" s="20">
        <v>2.356445579648625E-2</v>
      </c>
      <c r="I97" s="6"/>
      <c r="J97" s="6"/>
      <c r="K97" s="6"/>
      <c r="L97" s="6"/>
      <c r="M97" s="21"/>
      <c r="N97" s="21"/>
      <c r="O97" s="21"/>
    </row>
    <row r="98" spans="1:15" x14ac:dyDescent="0.2">
      <c r="A98" s="10">
        <v>41487</v>
      </c>
      <c r="B98" s="6"/>
      <c r="C98" s="6">
        <v>28.866556197023296</v>
      </c>
      <c r="D98" s="6">
        <v>28.866556197023296</v>
      </c>
      <c r="E98" s="6">
        <v>28.866556197023296</v>
      </c>
      <c r="F98" s="20">
        <v>-3.2340200233913263E-2</v>
      </c>
      <c r="G98" s="20">
        <v>-3.2340200233913263E-2</v>
      </c>
      <c r="H98" s="20">
        <v>-3.2340200233913263E-2</v>
      </c>
      <c r="I98" s="6"/>
      <c r="J98" s="6"/>
      <c r="K98" s="6"/>
      <c r="L98" s="6"/>
      <c r="M98" s="21"/>
      <c r="N98" s="21"/>
      <c r="O98" s="21"/>
    </row>
    <row r="99" spans="1:15" x14ac:dyDescent="0.2">
      <c r="A99" s="10">
        <v>41518</v>
      </c>
      <c r="B99" s="6"/>
      <c r="C99" s="6">
        <v>29.155920593159987</v>
      </c>
      <c r="D99" s="6">
        <v>29.155920593159987</v>
      </c>
      <c r="E99" s="6">
        <v>29.155920593159987</v>
      </c>
      <c r="F99" s="20">
        <v>1.0024209128435269E-2</v>
      </c>
      <c r="G99" s="20">
        <v>1.0024209128435269E-2</v>
      </c>
      <c r="H99" s="20">
        <v>1.0024209128435269E-2</v>
      </c>
      <c r="I99" s="6"/>
      <c r="J99" s="6"/>
      <c r="K99" s="6"/>
      <c r="L99" s="6"/>
      <c r="M99" s="21"/>
      <c r="N99" s="21"/>
      <c r="O99" s="21"/>
    </row>
    <row r="100" spans="1:15" x14ac:dyDescent="0.2">
      <c r="A100" s="10">
        <v>41548</v>
      </c>
      <c r="B100" s="6"/>
      <c r="C100" s="6">
        <v>28.409389309007885</v>
      </c>
      <c r="D100" s="6">
        <v>28.409389309007885</v>
      </c>
      <c r="E100" s="6">
        <v>28.409389309007885</v>
      </c>
      <c r="F100" s="20">
        <v>-2.5604792061590387E-2</v>
      </c>
      <c r="G100" s="20">
        <v>-2.5604792061590387E-2</v>
      </c>
      <c r="H100" s="20">
        <v>-2.5604792061590387E-2</v>
      </c>
      <c r="I100" s="6"/>
      <c r="J100" s="6"/>
      <c r="K100" s="6"/>
      <c r="L100" s="6"/>
      <c r="M100" s="21"/>
      <c r="N100" s="21"/>
      <c r="O100" s="21"/>
    </row>
    <row r="101" spans="1:15" x14ac:dyDescent="0.2">
      <c r="A101" s="10">
        <v>41579</v>
      </c>
      <c r="B101" s="6"/>
      <c r="C101" s="6">
        <v>29.184271007036482</v>
      </c>
      <c r="D101" s="6">
        <v>29.184271007036482</v>
      </c>
      <c r="E101" s="6">
        <v>29.184271007036482</v>
      </c>
      <c r="F101" s="20">
        <v>2.7275549277044897E-2</v>
      </c>
      <c r="G101" s="20">
        <v>2.7275549277044897E-2</v>
      </c>
      <c r="H101" s="20">
        <v>2.7275549277044897E-2</v>
      </c>
      <c r="I101" s="6"/>
      <c r="J101" s="6"/>
      <c r="K101" s="6"/>
      <c r="L101" s="6"/>
      <c r="M101" s="21"/>
      <c r="N101" s="21"/>
      <c r="O101" s="21"/>
    </row>
    <row r="102" spans="1:15" x14ac:dyDescent="0.2">
      <c r="A102" s="10">
        <v>41609</v>
      </c>
      <c r="B102" s="6"/>
      <c r="C102" s="6">
        <v>29.208363806793489</v>
      </c>
      <c r="D102" s="6">
        <v>29.208363806793489</v>
      </c>
      <c r="E102" s="6">
        <v>29.208363806793489</v>
      </c>
      <c r="F102" s="20">
        <v>8.2554057119321733E-4</v>
      </c>
      <c r="G102" s="20">
        <v>8.2554057119321733E-4</v>
      </c>
      <c r="H102" s="20">
        <v>8.2554057119321733E-4</v>
      </c>
      <c r="I102" s="6"/>
      <c r="J102" s="6"/>
      <c r="K102" s="6"/>
      <c r="L102" s="6"/>
      <c r="M102" s="21"/>
      <c r="N102" s="21"/>
      <c r="O102" s="21"/>
    </row>
    <row r="103" spans="1:15" x14ac:dyDescent="0.2">
      <c r="A103" s="10">
        <v>41640</v>
      </c>
      <c r="B103" s="6"/>
      <c r="C103" s="6">
        <v>32.163105380884453</v>
      </c>
      <c r="D103" s="6">
        <v>32.104321897471969</v>
      </c>
      <c r="E103" s="6">
        <v>32.221888864296936</v>
      </c>
      <c r="F103" s="20">
        <v>0.10116080426948559</v>
      </c>
      <c r="G103" s="20">
        <v>9.9148247735976192E-2</v>
      </c>
      <c r="H103" s="20">
        <v>0.103173360802995</v>
      </c>
      <c r="I103" s="6"/>
      <c r="J103" s="6"/>
      <c r="K103" s="6"/>
      <c r="L103" s="6"/>
      <c r="M103" s="21"/>
      <c r="N103" s="21"/>
      <c r="O103" s="21"/>
    </row>
    <row r="104" spans="1:15" x14ac:dyDescent="0.2">
      <c r="A104" s="10">
        <v>41671</v>
      </c>
      <c r="B104" s="6"/>
      <c r="C104" s="6">
        <v>30.703492182596346</v>
      </c>
      <c r="D104" s="6">
        <v>30.61940319219962</v>
      </c>
      <c r="E104" s="6">
        <v>30.787581172993072</v>
      </c>
      <c r="F104" s="20">
        <v>-4.538160047056905E-2</v>
      </c>
      <c r="G104" s="20">
        <v>-4.6252922270545671E-2</v>
      </c>
      <c r="H104" s="20">
        <v>-4.4513457834346015E-2</v>
      </c>
      <c r="I104" s="6"/>
      <c r="J104" s="6"/>
      <c r="K104" s="6"/>
      <c r="L104" s="6"/>
      <c r="M104" s="21"/>
      <c r="N104" s="21"/>
      <c r="O104" s="21"/>
    </row>
    <row r="105" spans="1:15" x14ac:dyDescent="0.2">
      <c r="A105" s="10">
        <v>41699</v>
      </c>
      <c r="B105" s="6"/>
      <c r="C105" s="6">
        <v>29.57702566512712</v>
      </c>
      <c r="D105" s="6">
        <v>29.468961316964304</v>
      </c>
      <c r="E105" s="6">
        <v>29.685090013289937</v>
      </c>
      <c r="F105" s="20">
        <v>-3.6688547047678877E-2</v>
      </c>
      <c r="G105" s="20">
        <v>-3.757231543717332E-2</v>
      </c>
      <c r="H105" s="20">
        <v>-3.5809606266511196E-2</v>
      </c>
      <c r="I105" s="6"/>
      <c r="J105" s="6"/>
      <c r="K105" s="6"/>
      <c r="L105" s="6"/>
      <c r="M105" s="21"/>
      <c r="N105" s="21"/>
      <c r="O105" s="21"/>
    </row>
    <row r="106" spans="1:15" x14ac:dyDescent="0.2">
      <c r="A106" s="10">
        <v>41730</v>
      </c>
      <c r="B106" s="6"/>
      <c r="C106" s="6">
        <v>28.113972647633535</v>
      </c>
      <c r="D106" s="6">
        <v>27.985593161848094</v>
      </c>
      <c r="E106" s="6">
        <v>28.242352133418976</v>
      </c>
      <c r="F106" s="20">
        <v>-4.9465860227406289E-2</v>
      </c>
      <c r="G106" s="20">
        <v>-5.0336628398988892E-2</v>
      </c>
      <c r="H106" s="20">
        <v>-4.8601431871186929E-2</v>
      </c>
      <c r="I106" s="6"/>
      <c r="J106" s="6"/>
      <c r="K106" s="6"/>
      <c r="L106" s="6"/>
      <c r="M106" s="21"/>
      <c r="N106" s="21"/>
      <c r="O106" s="21"/>
    </row>
    <row r="107" spans="1:15" x14ac:dyDescent="0.2">
      <c r="A107" s="10">
        <v>41760</v>
      </c>
      <c r="B107" s="6"/>
      <c r="C107" s="6">
        <v>27.972366160306734</v>
      </c>
      <c r="D107" s="6">
        <v>27.81896619993308</v>
      </c>
      <c r="E107" s="6">
        <v>28.125766120680389</v>
      </c>
      <c r="F107" s="20">
        <v>-5.0368722023609314E-3</v>
      </c>
      <c r="G107" s="20">
        <v>-5.9540264503727958E-3</v>
      </c>
      <c r="H107" s="20">
        <v>-4.1280560552402479E-3</v>
      </c>
      <c r="I107" s="6"/>
      <c r="J107" s="6"/>
      <c r="K107" s="6"/>
      <c r="L107" s="6"/>
      <c r="M107" s="21"/>
      <c r="N107" s="21"/>
      <c r="O107" s="21"/>
    </row>
    <row r="108" spans="1:15" x14ac:dyDescent="0.2">
      <c r="A108" s="10">
        <v>41791</v>
      </c>
      <c r="B108" s="6"/>
      <c r="C108" s="6">
        <v>29.219935531326112</v>
      </c>
      <c r="D108" s="6">
        <v>29.033092827135935</v>
      </c>
      <c r="E108" s="6">
        <v>29.406778235516288</v>
      </c>
      <c r="F108" s="20">
        <v>4.4600065788846344E-2</v>
      </c>
      <c r="G108" s="20">
        <v>4.3643844220414563E-2</v>
      </c>
      <c r="H108" s="20">
        <v>4.5545856754244829E-2</v>
      </c>
      <c r="I108" s="6"/>
      <c r="J108" s="6"/>
      <c r="K108" s="6"/>
      <c r="L108" s="6"/>
      <c r="M108" s="21"/>
      <c r="N108" s="21"/>
      <c r="O108" s="21"/>
    </row>
    <row r="109" spans="1:15" x14ac:dyDescent="0.2">
      <c r="A109" s="10">
        <v>41821</v>
      </c>
      <c r="B109" s="6"/>
      <c r="C109" s="6">
        <v>30.711365567316754</v>
      </c>
      <c r="D109" s="6">
        <v>30.486909149300683</v>
      </c>
      <c r="E109" s="6">
        <v>30.935821985332826</v>
      </c>
      <c r="F109" s="20">
        <v>5.1041523838808889E-2</v>
      </c>
      <c r="G109" s="20">
        <v>5.0074455753674751E-2</v>
      </c>
      <c r="H109" s="20">
        <v>5.1996302946571094E-2</v>
      </c>
      <c r="I109" s="6" t="s">
        <v>210</v>
      </c>
      <c r="J109" s="6"/>
      <c r="K109" s="6"/>
      <c r="L109" s="6"/>
      <c r="M109" s="21"/>
      <c r="N109" s="21"/>
      <c r="O109" s="21"/>
    </row>
    <row r="110" spans="1:15" x14ac:dyDescent="0.2">
      <c r="A110" s="10">
        <v>41852</v>
      </c>
      <c r="B110" s="6"/>
      <c r="C110" s="6">
        <v>29.921527362043427</v>
      </c>
      <c r="D110" s="6">
        <v>29.675403462825429</v>
      </c>
      <c r="E110" s="6">
        <v>30.167651261261426</v>
      </c>
      <c r="F110" s="20">
        <v>-2.5718107634845055E-2</v>
      </c>
      <c r="G110" s="20">
        <v>-2.6618168555596844E-2</v>
      </c>
      <c r="H110" s="20">
        <v>-2.4831107588982215E-2</v>
      </c>
      <c r="I110" s="31">
        <v>2013</v>
      </c>
      <c r="J110" s="6">
        <f>SUM(C91:C102)</f>
        <v>352.20050878291971</v>
      </c>
      <c r="K110" s="21">
        <f>J110/SUM(B79:B90)-1</f>
        <v>5.4571476256964457E-2</v>
      </c>
      <c r="L110" s="6"/>
      <c r="M110" s="21"/>
      <c r="N110" s="21"/>
      <c r="O110" s="21"/>
    </row>
    <row r="111" spans="1:15" x14ac:dyDescent="0.2">
      <c r="A111" s="10">
        <v>41883</v>
      </c>
      <c r="B111" s="6"/>
      <c r="C111" s="6">
        <v>29.720834553788265</v>
      </c>
      <c r="D111" s="6">
        <v>29.449170619406825</v>
      </c>
      <c r="E111" s="6">
        <v>29.992498488169705</v>
      </c>
      <c r="F111" s="20">
        <v>-6.7073049389099193E-3</v>
      </c>
      <c r="G111" s="20">
        <v>-7.6235810475839827E-3</v>
      </c>
      <c r="H111" s="20">
        <v>-5.8059797753177156E-3</v>
      </c>
      <c r="I111" s="31">
        <v>2015</v>
      </c>
      <c r="J111" s="6">
        <f>SUM(C115:C126)</f>
        <v>359.55580770199998</v>
      </c>
      <c r="K111" s="21">
        <f>J111/SUM(C103:C114)-1</f>
        <v>4.7645254076382759E-3</v>
      </c>
      <c r="L111" s="6"/>
      <c r="M111" s="21"/>
      <c r="N111" s="21"/>
      <c r="O111" s="21"/>
    </row>
    <row r="112" spans="1:15" x14ac:dyDescent="0.2">
      <c r="A112" s="10">
        <v>41913</v>
      </c>
      <c r="B112" s="6"/>
      <c r="C112" s="6">
        <v>29.897225994829078</v>
      </c>
      <c r="D112" s="6">
        <v>29.596572691495684</v>
      </c>
      <c r="E112" s="6">
        <v>30.197879298162473</v>
      </c>
      <c r="F112" s="20">
        <v>5.9349423961021497E-3</v>
      </c>
      <c r="G112" s="20">
        <v>5.0053046992000194E-3</v>
      </c>
      <c r="H112" s="20">
        <v>6.8477392796661984E-3</v>
      </c>
      <c r="I112" s="31">
        <v>2017</v>
      </c>
      <c r="J112" s="6">
        <f>SUM(C139:C150)</f>
        <v>357.73742731164032</v>
      </c>
      <c r="K112" s="21">
        <f>J112/SUM(C127:C138)-1</f>
        <v>-3.4474738644361125E-3</v>
      </c>
      <c r="L112" s="6"/>
      <c r="M112" s="21"/>
      <c r="N112" s="21"/>
      <c r="O112" s="21"/>
    </row>
    <row r="113" spans="1:15" x14ac:dyDescent="0.2">
      <c r="A113" s="10">
        <v>41944</v>
      </c>
      <c r="B113" s="6"/>
      <c r="C113" s="6">
        <v>30.648364486622786</v>
      </c>
      <c r="D113" s="6">
        <v>30.312098201135615</v>
      </c>
      <c r="E113" s="6">
        <v>30.984630772109956</v>
      </c>
      <c r="F113" s="20">
        <v>2.5124019597123182E-2</v>
      </c>
      <c r="G113" s="20">
        <v>2.4175958382016693E-2</v>
      </c>
      <c r="H113" s="20">
        <v>2.6053202815316867E-2</v>
      </c>
      <c r="I113" s="6"/>
      <c r="J113" s="6"/>
      <c r="K113" s="6"/>
      <c r="L113" s="6"/>
      <c r="M113" s="21"/>
      <c r="N113" s="21"/>
      <c r="O113" s="21"/>
    </row>
    <row r="114" spans="1:15" x14ac:dyDescent="0.2">
      <c r="A114" s="10">
        <v>41974</v>
      </c>
      <c r="B114" s="6"/>
      <c r="C114" s="6">
        <v>29.201602853182795</v>
      </c>
      <c r="D114" s="6">
        <v>28.854510128404034</v>
      </c>
      <c r="E114" s="6">
        <v>29.548695577961556</v>
      </c>
      <c r="F114" s="20">
        <v>-4.720518232127735E-2</v>
      </c>
      <c r="G114" s="20">
        <v>-4.8086017109728596E-2</v>
      </c>
      <c r="H114" s="20">
        <v>-4.6343466369169084E-2</v>
      </c>
      <c r="I114" s="6"/>
      <c r="J114" s="6"/>
      <c r="K114" s="6"/>
      <c r="L114" s="6"/>
      <c r="M114" s="21"/>
      <c r="N114" s="21"/>
      <c r="O114" s="21"/>
    </row>
    <row r="115" spans="1:15" x14ac:dyDescent="0.2">
      <c r="A115" s="10">
        <v>42005</v>
      </c>
      <c r="B115" s="6"/>
      <c r="C115" s="6">
        <v>31.568216264261551</v>
      </c>
      <c r="D115" s="6">
        <v>31.163912012573387</v>
      </c>
      <c r="E115" s="6">
        <v>31.972520515949714</v>
      </c>
      <c r="F115" s="20">
        <v>8.1043955805350842E-2</v>
      </c>
      <c r="G115" s="20">
        <v>8.0036080109916918E-2</v>
      </c>
      <c r="H115" s="20">
        <v>8.2028153547188509E-2</v>
      </c>
      <c r="I115" s="6"/>
      <c r="J115" s="6"/>
      <c r="K115" s="6"/>
      <c r="L115" s="6"/>
      <c r="M115" s="21"/>
      <c r="N115" s="21"/>
      <c r="O115" s="21"/>
    </row>
    <row r="116" spans="1:15" x14ac:dyDescent="0.2">
      <c r="A116" s="10">
        <v>42036</v>
      </c>
      <c r="B116" s="6"/>
      <c r="C116" s="6">
        <v>30.599317353489539</v>
      </c>
      <c r="D116" s="6">
        <v>30.179455415477118</v>
      </c>
      <c r="E116" s="6">
        <v>31.01917929150196</v>
      </c>
      <c r="F116" s="20">
        <v>-3.0692228622017703E-2</v>
      </c>
      <c r="G116" s="20">
        <v>-3.1589634725546656E-2</v>
      </c>
      <c r="H116" s="20">
        <v>-2.9817518577309965E-2</v>
      </c>
      <c r="I116" s="6"/>
      <c r="J116" s="6"/>
      <c r="K116" s="6"/>
      <c r="L116" s="6"/>
      <c r="M116" s="21"/>
      <c r="N116" s="21"/>
      <c r="O116" s="21"/>
    </row>
    <row r="117" spans="1:15" x14ac:dyDescent="0.2">
      <c r="A117" s="10">
        <v>42064</v>
      </c>
      <c r="B117" s="6"/>
      <c r="C117" s="6">
        <v>29.30648433793905</v>
      </c>
      <c r="D117" s="6">
        <v>28.877552476885068</v>
      </c>
      <c r="E117" s="6">
        <v>29.735416198993033</v>
      </c>
      <c r="F117" s="20">
        <v>-4.2250387504251141E-2</v>
      </c>
      <c r="G117" s="20">
        <v>-4.3138715416461304E-2</v>
      </c>
      <c r="H117" s="20">
        <v>-4.1386107622152002E-2</v>
      </c>
      <c r="I117" s="6"/>
      <c r="J117" s="6"/>
      <c r="K117" s="6"/>
      <c r="L117" s="6"/>
      <c r="M117" s="21"/>
      <c r="N117" s="21"/>
      <c r="O117" s="21"/>
    </row>
    <row r="118" spans="1:15" x14ac:dyDescent="0.2">
      <c r="A118" s="10">
        <v>42095</v>
      </c>
      <c r="B118" s="6"/>
      <c r="C118" s="6">
        <v>28.332223600103873</v>
      </c>
      <c r="D118" s="6">
        <v>27.891609692789732</v>
      </c>
      <c r="E118" s="6">
        <v>28.772837507418014</v>
      </c>
      <c r="F118" s="20">
        <v>-3.3243862573237304E-2</v>
      </c>
      <c r="G118" s="20">
        <v>-3.414218656115442E-2</v>
      </c>
      <c r="H118" s="20">
        <v>-3.237145514067552E-2</v>
      </c>
      <c r="I118" s="6"/>
      <c r="J118" s="6"/>
      <c r="K118" s="6"/>
      <c r="L118" s="6"/>
      <c r="M118" s="21"/>
      <c r="N118" s="21"/>
      <c r="O118" s="21"/>
    </row>
    <row r="119" spans="1:15" x14ac:dyDescent="0.2">
      <c r="A119" s="10">
        <v>42125</v>
      </c>
      <c r="B119" s="6"/>
      <c r="C119" s="6">
        <v>28.265602329970928</v>
      </c>
      <c r="D119" s="6">
        <v>27.800092011434337</v>
      </c>
      <c r="E119" s="6">
        <v>28.731112648507519</v>
      </c>
      <c r="F119" s="20">
        <v>-2.3514310444980868E-3</v>
      </c>
      <c r="G119" s="20">
        <v>-3.2811903781606588E-3</v>
      </c>
      <c r="H119" s="20">
        <v>-1.4501475184620638E-3</v>
      </c>
      <c r="I119" s="6"/>
      <c r="J119" s="6"/>
      <c r="K119" s="6"/>
      <c r="L119" s="6"/>
      <c r="M119" s="21"/>
      <c r="N119" s="21"/>
      <c r="O119" s="21"/>
    </row>
    <row r="120" spans="1:15" x14ac:dyDescent="0.2">
      <c r="A120" s="10">
        <v>42156</v>
      </c>
      <c r="B120" s="6"/>
      <c r="C120" s="6">
        <v>29.462394870261043</v>
      </c>
      <c r="D120" s="6">
        <v>28.950209414968654</v>
      </c>
      <c r="E120" s="6">
        <v>29.974580325553433</v>
      </c>
      <c r="F120" s="20">
        <v>4.2340953018401351E-2</v>
      </c>
      <c r="G120" s="20">
        <v>4.1370992695321629E-2</v>
      </c>
      <c r="H120" s="20">
        <v>4.3279482150876847E-2</v>
      </c>
      <c r="I120" s="6"/>
      <c r="J120" s="6"/>
      <c r="K120" s="6"/>
      <c r="L120" s="6"/>
      <c r="M120" s="21"/>
      <c r="N120" s="21"/>
      <c r="O120" s="21"/>
    </row>
    <row r="121" spans="1:15" x14ac:dyDescent="0.2">
      <c r="A121" s="10">
        <v>42186</v>
      </c>
      <c r="B121" s="6"/>
      <c r="C121" s="6">
        <v>31.065230393940467</v>
      </c>
      <c r="D121" s="6">
        <v>30.496596546207009</v>
      </c>
      <c r="E121" s="6">
        <v>31.633864241673926</v>
      </c>
      <c r="F121" s="20">
        <v>5.4402757506223809E-2</v>
      </c>
      <c r="G121" s="20">
        <v>5.341540398111233E-2</v>
      </c>
      <c r="H121" s="20">
        <v>5.5356368566266356E-2</v>
      </c>
      <c r="I121" s="6"/>
      <c r="J121" s="6"/>
      <c r="K121" s="6"/>
      <c r="L121" s="6"/>
      <c r="M121" s="21"/>
      <c r="N121" s="21"/>
      <c r="O121" s="21"/>
    </row>
    <row r="122" spans="1:15" x14ac:dyDescent="0.2">
      <c r="A122" s="10">
        <v>42217</v>
      </c>
      <c r="B122" s="6"/>
      <c r="C122" s="6">
        <v>30.369678715718386</v>
      </c>
      <c r="D122" s="6">
        <v>29.785992956671652</v>
      </c>
      <c r="E122" s="6">
        <v>30.95336447476512</v>
      </c>
      <c r="F122" s="20">
        <v>-2.2390037653084782E-2</v>
      </c>
      <c r="G122" s="20">
        <v>-2.3301078481288373E-2</v>
      </c>
      <c r="H122" s="20">
        <v>-2.1511749614589459E-2</v>
      </c>
      <c r="I122" s="6"/>
      <c r="J122" s="6"/>
      <c r="K122" s="6"/>
      <c r="L122" s="6"/>
      <c r="M122" s="21"/>
      <c r="N122" s="21"/>
      <c r="O122" s="21"/>
    </row>
    <row r="123" spans="1:15" x14ac:dyDescent="0.2">
      <c r="A123" s="10">
        <v>42248</v>
      </c>
      <c r="B123" s="6"/>
      <c r="C123" s="6">
        <v>30.0501874830993</v>
      </c>
      <c r="D123" s="6">
        <v>29.44506477326436</v>
      </c>
      <c r="E123" s="6">
        <v>30.655310192934241</v>
      </c>
      <c r="F123" s="20">
        <v>-1.0520072853247742E-2</v>
      </c>
      <c r="G123" s="20">
        <v>-1.1445923051926599E-2</v>
      </c>
      <c r="H123" s="20">
        <v>-9.6291400591967946E-3</v>
      </c>
      <c r="I123" s="6"/>
      <c r="J123" s="6"/>
      <c r="K123" s="6"/>
      <c r="L123" s="6"/>
      <c r="M123" s="21"/>
      <c r="N123" s="21"/>
      <c r="O123" s="21"/>
    </row>
    <row r="124" spans="1:15" x14ac:dyDescent="0.2">
      <c r="A124" s="10">
        <v>42278</v>
      </c>
      <c r="B124" s="6"/>
      <c r="C124" s="6">
        <v>30.424871032544342</v>
      </c>
      <c r="D124" s="6">
        <v>29.784350131530168</v>
      </c>
      <c r="E124" s="6">
        <v>31.065391933558516</v>
      </c>
      <c r="F124" s="20">
        <v>1.2468592738590134E-2</v>
      </c>
      <c r="G124" s="20">
        <v>1.1522656203285964E-2</v>
      </c>
      <c r="H124" s="20">
        <v>1.3377184508764017E-2</v>
      </c>
      <c r="I124" s="6"/>
      <c r="J124" s="6"/>
      <c r="K124" s="6"/>
      <c r="L124" s="6"/>
      <c r="M124" s="21"/>
      <c r="N124" s="21"/>
      <c r="O124" s="21"/>
    </row>
    <row r="125" spans="1:15" x14ac:dyDescent="0.2">
      <c r="A125" s="10">
        <v>42309</v>
      </c>
      <c r="B125" s="6"/>
      <c r="C125" s="6">
        <v>30.889953450952227</v>
      </c>
      <c r="D125" s="6">
        <v>30.211305503055165</v>
      </c>
      <c r="E125" s="6">
        <v>31.568601398849289</v>
      </c>
      <c r="F125" s="20">
        <v>1.5286257677490367E-2</v>
      </c>
      <c r="G125" s="20">
        <v>1.4334889619532554E-2</v>
      </c>
      <c r="H125" s="20">
        <v>1.6198394224898882E-2</v>
      </c>
      <c r="I125" s="6"/>
      <c r="J125" s="6"/>
      <c r="K125" s="6"/>
      <c r="L125" s="6"/>
      <c r="M125" s="21"/>
      <c r="N125" s="21"/>
      <c r="O125" s="21"/>
    </row>
    <row r="126" spans="1:15" x14ac:dyDescent="0.2">
      <c r="A126" s="10">
        <v>42339</v>
      </c>
      <c r="B126" s="6"/>
      <c r="C126" s="6">
        <v>29.221647869719273</v>
      </c>
      <c r="D126" s="6">
        <v>28.552762984173583</v>
      </c>
      <c r="E126" s="6">
        <v>29.890532755264964</v>
      </c>
      <c r="F126" s="20">
        <v>-5.4008031571880721E-2</v>
      </c>
      <c r="G126" s="20">
        <v>-5.4898075116742606E-2</v>
      </c>
      <c r="H126" s="20">
        <v>-5.3156255558584609E-2</v>
      </c>
      <c r="I126" s="6"/>
      <c r="J126" s="6"/>
      <c r="K126" s="6"/>
      <c r="L126" s="6"/>
      <c r="M126" s="21"/>
      <c r="N126" s="21"/>
      <c r="O126" s="21"/>
    </row>
    <row r="127" spans="1:15" x14ac:dyDescent="0.2">
      <c r="A127" s="10">
        <v>42370</v>
      </c>
      <c r="B127" s="6"/>
      <c r="C127" s="6">
        <v>31.096090379102968</v>
      </c>
      <c r="D127" s="6">
        <v>30.355754947062863</v>
      </c>
      <c r="E127" s="6">
        <v>31.836425811143073</v>
      </c>
      <c r="F127" s="20">
        <v>6.4145681234016649E-2</v>
      </c>
      <c r="G127" s="20">
        <v>6.3145971683673974E-2</v>
      </c>
      <c r="H127" s="20">
        <v>6.5100648148713747E-2</v>
      </c>
      <c r="I127" s="6"/>
      <c r="J127" s="6"/>
      <c r="K127" s="6"/>
      <c r="L127" s="6"/>
      <c r="M127" s="21"/>
      <c r="N127" s="21"/>
      <c r="O127" s="21"/>
    </row>
    <row r="128" spans="1:15" x14ac:dyDescent="0.2">
      <c r="A128" s="10">
        <v>42401</v>
      </c>
      <c r="B128" s="6"/>
      <c r="C128" s="6">
        <v>30.450801023488413</v>
      </c>
      <c r="D128" s="6">
        <v>29.69794503091201</v>
      </c>
      <c r="E128" s="6">
        <v>31.203657016064817</v>
      </c>
      <c r="F128" s="20">
        <v>-2.0751462571262591E-2</v>
      </c>
      <c r="G128" s="20">
        <v>-2.1670023272292283E-2</v>
      </c>
      <c r="H128" s="20">
        <v>-1.9875622936817883E-2</v>
      </c>
      <c r="I128" s="6"/>
      <c r="J128" s="6"/>
      <c r="K128" s="6"/>
      <c r="L128" s="6"/>
      <c r="M128" s="21"/>
      <c r="N128" s="21"/>
      <c r="O128" s="21"/>
    </row>
    <row r="129" spans="1:15" x14ac:dyDescent="0.2">
      <c r="A129" s="10">
        <v>42430</v>
      </c>
      <c r="B129" s="6"/>
      <c r="C129" s="6">
        <v>29.092010988274648</v>
      </c>
      <c r="D129" s="6">
        <v>28.345996583226551</v>
      </c>
      <c r="E129" s="6">
        <v>29.838025393322745</v>
      </c>
      <c r="F129" s="20">
        <v>-4.4622472629395005E-2</v>
      </c>
      <c r="G129" s="20">
        <v>-4.5523299550802032E-2</v>
      </c>
      <c r="H129" s="20">
        <v>-4.3765114519717763E-2</v>
      </c>
      <c r="I129" s="6"/>
      <c r="J129" s="6"/>
      <c r="K129" s="6"/>
      <c r="L129" s="6"/>
      <c r="M129" s="21"/>
      <c r="N129" s="21"/>
      <c r="O129" s="21"/>
    </row>
    <row r="130" spans="1:15" x14ac:dyDescent="0.2">
      <c r="A130" s="10">
        <v>42461</v>
      </c>
      <c r="B130" s="6"/>
      <c r="C130" s="6">
        <v>28.392612838161529</v>
      </c>
      <c r="D130" s="6">
        <v>27.638429458269524</v>
      </c>
      <c r="E130" s="6">
        <v>29.146796218053534</v>
      </c>
      <c r="F130" s="20">
        <v>-2.4040900795582965E-2</v>
      </c>
      <c r="G130" s="20">
        <v>-2.4961800968244074E-2</v>
      </c>
      <c r="H130" s="20">
        <v>-2.3166049567874381E-2</v>
      </c>
      <c r="I130" s="6"/>
      <c r="J130" s="6"/>
      <c r="K130" s="6"/>
      <c r="L130" s="6"/>
      <c r="M130" s="21"/>
      <c r="N130" s="21"/>
      <c r="O130" s="21"/>
    </row>
    <row r="131" spans="1:15" x14ac:dyDescent="0.2">
      <c r="A131" s="10">
        <v>42491</v>
      </c>
      <c r="B131" s="6"/>
      <c r="C131" s="6">
        <v>28.451767921645175</v>
      </c>
      <c r="D131" s="6">
        <v>27.669860791049604</v>
      </c>
      <c r="E131" s="6">
        <v>29.233675052240745</v>
      </c>
      <c r="F131" s="20">
        <v>2.0834674082597093E-3</v>
      </c>
      <c r="G131" s="20">
        <v>1.1372329541206039E-3</v>
      </c>
      <c r="H131" s="20">
        <v>2.980733578306527E-3</v>
      </c>
      <c r="I131" s="6"/>
      <c r="J131" s="6"/>
      <c r="K131" s="6"/>
      <c r="L131" s="6"/>
      <c r="M131" s="21"/>
      <c r="N131" s="21"/>
      <c r="O131" s="21"/>
    </row>
    <row r="132" spans="1:15" x14ac:dyDescent="0.2">
      <c r="A132" s="10">
        <v>42522</v>
      </c>
      <c r="B132" s="6"/>
      <c r="C132" s="6">
        <v>29.664614366091431</v>
      </c>
      <c r="D132" s="6">
        <v>28.822084295751136</v>
      </c>
      <c r="E132" s="6">
        <v>30.507144436431727</v>
      </c>
      <c r="F132" s="20">
        <v>4.2628157511560572E-2</v>
      </c>
      <c r="G132" s="20">
        <v>4.1641825139729027E-2</v>
      </c>
      <c r="H132" s="20">
        <v>4.3561727422750884E-2</v>
      </c>
      <c r="I132" s="6"/>
      <c r="J132" s="6"/>
      <c r="K132" s="6"/>
      <c r="L132" s="6"/>
      <c r="M132" s="21"/>
      <c r="N132" s="21"/>
      <c r="O132" s="21"/>
    </row>
    <row r="133" spans="1:15" x14ac:dyDescent="0.2">
      <c r="A133" s="10">
        <v>42552</v>
      </c>
      <c r="B133" s="6"/>
      <c r="C133" s="6">
        <v>31.054020975152582</v>
      </c>
      <c r="D133" s="6">
        <v>30.143529547686619</v>
      </c>
      <c r="E133" s="6">
        <v>31.964512402618546</v>
      </c>
      <c r="F133" s="20">
        <v>4.683717077574201E-2</v>
      </c>
      <c r="G133" s="20">
        <v>4.584835844541213E-2</v>
      </c>
      <c r="H133" s="20">
        <v>4.7771366121255987E-2</v>
      </c>
      <c r="I133" s="6"/>
      <c r="J133" s="6"/>
      <c r="K133" s="6"/>
      <c r="L133" s="6"/>
      <c r="M133" s="21"/>
      <c r="N133" s="21"/>
      <c r="O133" s="21"/>
    </row>
    <row r="134" spans="1:15" x14ac:dyDescent="0.2">
      <c r="A134" s="10">
        <v>42583</v>
      </c>
      <c r="B134" s="6"/>
      <c r="C134" s="6">
        <v>30.40976579253109</v>
      </c>
      <c r="D134" s="6">
        <v>29.49026172107952</v>
      </c>
      <c r="E134" s="6">
        <v>31.32926986398266</v>
      </c>
      <c r="F134" s="20">
        <v>-2.0746272540260846E-2</v>
      </c>
      <c r="G134" s="20">
        <v>-2.1671908910787629E-2</v>
      </c>
      <c r="H134" s="20">
        <v>-1.9873368648158918E-2</v>
      </c>
      <c r="I134" s="6"/>
      <c r="J134" s="6"/>
      <c r="K134" s="6"/>
      <c r="L134" s="6"/>
      <c r="M134" s="21"/>
      <c r="N134" s="21"/>
      <c r="O134" s="21"/>
    </row>
    <row r="135" spans="1:15" x14ac:dyDescent="0.2">
      <c r="A135" s="10">
        <v>42614</v>
      </c>
      <c r="B135" s="6"/>
      <c r="C135" s="6">
        <v>30.150804317056448</v>
      </c>
      <c r="D135" s="6">
        <v>29.21137931562409</v>
      </c>
      <c r="E135" s="6">
        <v>31.090229318488806</v>
      </c>
      <c r="F135" s="20">
        <v>-8.5157339665616893E-3</v>
      </c>
      <c r="G135" s="20">
        <v>-9.4567626456867337E-3</v>
      </c>
      <c r="H135" s="20">
        <v>-7.6299430702234661E-3</v>
      </c>
      <c r="I135" s="6"/>
      <c r="J135" s="6"/>
      <c r="K135" s="6"/>
      <c r="L135" s="6"/>
      <c r="M135" s="21"/>
      <c r="N135" s="21"/>
      <c r="O135" s="21"/>
    </row>
    <row r="136" spans="1:15" x14ac:dyDescent="0.2">
      <c r="A136" s="10">
        <v>42644</v>
      </c>
      <c r="B136" s="6"/>
      <c r="C136" s="6">
        <v>30.387596035523135</v>
      </c>
      <c r="D136" s="6">
        <v>29.412861794794331</v>
      </c>
      <c r="E136" s="6">
        <v>31.362330276251939</v>
      </c>
      <c r="F136" s="20">
        <v>7.8535788291635988E-3</v>
      </c>
      <c r="G136" s="20">
        <v>6.8973969696279891E-3</v>
      </c>
      <c r="H136" s="20">
        <v>8.751976544647766E-3</v>
      </c>
      <c r="I136" s="6"/>
      <c r="J136" s="6"/>
      <c r="K136" s="6"/>
      <c r="L136" s="6"/>
      <c r="M136" s="21"/>
      <c r="N136" s="21"/>
      <c r="O136" s="21"/>
    </row>
    <row r="137" spans="1:15" x14ac:dyDescent="0.2">
      <c r="A137" s="10">
        <v>42675</v>
      </c>
      <c r="B137" s="6"/>
      <c r="C137" s="6">
        <v>30.553611662853235</v>
      </c>
      <c r="D137" s="6">
        <v>29.545474726322574</v>
      </c>
      <c r="E137" s="6">
        <v>31.561748599383897</v>
      </c>
      <c r="F137" s="20">
        <v>5.4632695240528495E-3</v>
      </c>
      <c r="G137" s="20">
        <v>4.5086714939011063E-3</v>
      </c>
      <c r="H137" s="20">
        <v>6.3585301658199977E-3</v>
      </c>
      <c r="I137" s="6"/>
      <c r="J137" s="6"/>
      <c r="K137" s="6"/>
      <c r="L137" s="6"/>
      <c r="M137" s="21"/>
      <c r="N137" s="21"/>
      <c r="O137" s="21"/>
    </row>
    <row r="138" spans="1:15" x14ac:dyDescent="0.2">
      <c r="A138" s="10">
        <v>42705</v>
      </c>
      <c r="B138" s="6"/>
      <c r="C138" s="6">
        <v>29.271287887732811</v>
      </c>
      <c r="D138" s="6">
        <v>28.278569339242079</v>
      </c>
      <c r="E138" s="6">
        <v>30.264006436223543</v>
      </c>
      <c r="F138" s="20">
        <v>-4.196962994981901E-2</v>
      </c>
      <c r="G138" s="20">
        <v>-4.2879845350793699E-2</v>
      </c>
      <c r="H138" s="20">
        <v>-4.111756226287433E-2</v>
      </c>
      <c r="I138" s="6"/>
      <c r="J138" s="6"/>
      <c r="K138" s="6"/>
      <c r="L138" s="6"/>
      <c r="M138" s="21"/>
      <c r="N138" s="21"/>
      <c r="O138" s="21"/>
    </row>
    <row r="139" spans="1:15" x14ac:dyDescent="0.2">
      <c r="A139" s="10">
        <v>42736</v>
      </c>
      <c r="B139" s="6"/>
      <c r="C139" s="6">
        <v>30.766677347603078</v>
      </c>
      <c r="D139" s="6">
        <v>29.694824426765411</v>
      </c>
      <c r="E139" s="6">
        <v>31.838530268440746</v>
      </c>
      <c r="F139" s="20">
        <v>5.1087245139526782E-2</v>
      </c>
      <c r="G139" s="20">
        <v>5.0082275044869284E-2</v>
      </c>
      <c r="H139" s="20">
        <v>5.2026285268450989E-2</v>
      </c>
      <c r="I139" s="6"/>
      <c r="J139" s="6"/>
      <c r="K139" s="6"/>
      <c r="L139" s="6"/>
      <c r="M139" s="21"/>
      <c r="N139" s="21"/>
      <c r="O139" s="21"/>
    </row>
    <row r="140" spans="1:15" x14ac:dyDescent="0.2">
      <c r="A140" s="10">
        <v>42767</v>
      </c>
      <c r="B140" s="6"/>
      <c r="C140" s="6">
        <v>30.315480814152181</v>
      </c>
      <c r="D140" s="6">
        <v>29.231444962090514</v>
      </c>
      <c r="E140" s="6">
        <v>31.399516666213849</v>
      </c>
      <c r="F140" s="20">
        <v>-1.4665104338478341E-2</v>
      </c>
      <c r="G140" s="20">
        <v>-1.560472148329084E-2</v>
      </c>
      <c r="H140" s="20">
        <v>-1.3788752135397986E-2</v>
      </c>
      <c r="I140" s="6"/>
      <c r="J140" s="6"/>
      <c r="K140" s="6"/>
      <c r="L140" s="6"/>
      <c r="M140" s="21"/>
      <c r="N140" s="21"/>
      <c r="O140" s="21"/>
    </row>
    <row r="141" spans="1:15" x14ac:dyDescent="0.2">
      <c r="A141" s="10">
        <v>42795</v>
      </c>
      <c r="B141" s="6"/>
      <c r="C141" s="6">
        <v>28.995559570382394</v>
      </c>
      <c r="D141" s="6">
        <v>27.932101615513272</v>
      </c>
      <c r="E141" s="6">
        <v>30.059017525251516</v>
      </c>
      <c r="F141" s="20">
        <v>-4.353951210147422E-2</v>
      </c>
      <c r="G141" s="20">
        <v>-4.4450192190715332E-2</v>
      </c>
      <c r="H141" s="20">
        <v>-4.2691712589471797E-2</v>
      </c>
      <c r="I141" s="6"/>
      <c r="J141" s="6"/>
      <c r="K141" s="6"/>
      <c r="L141" s="6"/>
      <c r="M141" s="21"/>
      <c r="N141" s="21"/>
      <c r="O141" s="21"/>
    </row>
    <row r="142" spans="1:15" x14ac:dyDescent="0.2">
      <c r="A142" s="10">
        <v>42826</v>
      </c>
      <c r="B142" s="6"/>
      <c r="C142" s="6">
        <v>28.437798688844726</v>
      </c>
      <c r="D142" s="6">
        <v>27.368695439113061</v>
      </c>
      <c r="E142" s="6">
        <v>29.506901938576391</v>
      </c>
      <c r="F142" s="20">
        <v>-1.9236079241160553E-2</v>
      </c>
      <c r="G142" s="20">
        <v>-2.0170561605264203E-2</v>
      </c>
      <c r="H142" s="20">
        <v>-1.836771897854983E-2</v>
      </c>
      <c r="I142" s="6"/>
      <c r="J142" s="6"/>
      <c r="K142" s="6"/>
      <c r="L142" s="6"/>
      <c r="M142" s="21"/>
      <c r="N142" s="21"/>
      <c r="O142" s="21"/>
    </row>
    <row r="143" spans="1:15" x14ac:dyDescent="0.2">
      <c r="A143" s="10">
        <v>42856</v>
      </c>
      <c r="B143" s="6"/>
      <c r="C143" s="6">
        <v>28.593630979455458</v>
      </c>
      <c r="D143" s="6">
        <v>27.492222805072114</v>
      </c>
      <c r="E143" s="6">
        <v>29.695039153838803</v>
      </c>
      <c r="F143" s="20">
        <v>5.4797592568887055E-3</v>
      </c>
      <c r="G143" s="20">
        <v>4.5134546596810043E-3</v>
      </c>
      <c r="H143" s="20">
        <v>6.3760409565887244E-3</v>
      </c>
      <c r="I143" s="6"/>
      <c r="J143" s="6"/>
      <c r="K143" s="6"/>
      <c r="L143" s="6"/>
      <c r="M143" s="21"/>
      <c r="N143" s="21"/>
      <c r="O143" s="21"/>
    </row>
    <row r="144" spans="1:15" x14ac:dyDescent="0.2">
      <c r="A144" s="10">
        <v>42887</v>
      </c>
      <c r="B144" s="6"/>
      <c r="C144" s="6">
        <v>29.790549132317697</v>
      </c>
      <c r="D144" s="6">
        <v>28.61576800226128</v>
      </c>
      <c r="E144" s="6">
        <v>30.965330262374113</v>
      </c>
      <c r="F144" s="20">
        <v>4.1859606907644009E-2</v>
      </c>
      <c r="G144" s="20">
        <v>4.086774667713966E-2</v>
      </c>
      <c r="H144" s="20">
        <v>4.2777889665489566E-2</v>
      </c>
      <c r="I144" s="6"/>
      <c r="J144" s="6"/>
      <c r="K144" s="6"/>
      <c r="L144" s="6"/>
      <c r="M144" s="21"/>
      <c r="N144" s="21"/>
      <c r="O144" s="21"/>
    </row>
    <row r="145" spans="1:15" x14ac:dyDescent="0.2">
      <c r="A145" s="10">
        <v>42917</v>
      </c>
      <c r="B145" s="6"/>
      <c r="C145" s="6">
        <v>30.868125059011867</v>
      </c>
      <c r="D145" s="6">
        <v>29.622313450863594</v>
      </c>
      <c r="E145" s="6">
        <v>32.113936667160139</v>
      </c>
      <c r="F145" s="20">
        <v>3.6171737617457511E-2</v>
      </c>
      <c r="G145" s="20">
        <v>3.5174504088891556E-2</v>
      </c>
      <c r="H145" s="20">
        <v>3.7093303867703042E-2</v>
      </c>
      <c r="I145" s="6"/>
      <c r="J145" s="6"/>
      <c r="K145" s="6"/>
      <c r="L145" s="6"/>
      <c r="M145" s="21"/>
      <c r="N145" s="21"/>
      <c r="O145" s="21"/>
    </row>
    <row r="146" spans="1:15" x14ac:dyDescent="0.2">
      <c r="A146" s="10">
        <v>42948</v>
      </c>
      <c r="B146" s="6"/>
      <c r="C146" s="6">
        <v>30.26796522716467</v>
      </c>
      <c r="D146" s="6">
        <v>29.018558009279428</v>
      </c>
      <c r="E146" s="6">
        <v>31.517372445049912</v>
      </c>
      <c r="F146" s="20">
        <v>-1.9442704430536195E-2</v>
      </c>
      <c r="G146" s="20">
        <v>-2.0381778843359233E-2</v>
      </c>
      <c r="H146" s="20">
        <v>-1.8576489961141252E-2</v>
      </c>
      <c r="I146" s="6"/>
      <c r="J146" s="6"/>
      <c r="K146" s="6"/>
      <c r="L146" s="6"/>
      <c r="M146" s="21"/>
      <c r="N146" s="21"/>
      <c r="O146" s="21"/>
    </row>
    <row r="147" spans="1:15" x14ac:dyDescent="0.2">
      <c r="A147" s="10">
        <v>42979</v>
      </c>
      <c r="B147" s="6"/>
      <c r="C147" s="6">
        <v>30.121587277519485</v>
      </c>
      <c r="D147" s="6">
        <v>28.850452009081359</v>
      </c>
      <c r="E147" s="6">
        <v>31.392722545957611</v>
      </c>
      <c r="F147" s="20">
        <v>-4.836068382747305E-3</v>
      </c>
      <c r="G147" s="20">
        <v>-5.7930514722445148E-3</v>
      </c>
      <c r="H147" s="20">
        <v>-3.9549584696384477E-3</v>
      </c>
      <c r="I147" s="6"/>
      <c r="J147" s="6"/>
      <c r="K147" s="6"/>
      <c r="L147" s="6"/>
      <c r="M147" s="21"/>
      <c r="N147" s="21"/>
      <c r="O147" s="21"/>
    </row>
    <row r="148" spans="1:15" x14ac:dyDescent="0.2">
      <c r="A148" s="10">
        <v>43009</v>
      </c>
      <c r="B148" s="6"/>
      <c r="C148" s="6">
        <v>30.139870603279515</v>
      </c>
      <c r="D148" s="6">
        <v>28.840246366618686</v>
      </c>
      <c r="E148" s="6">
        <v>31.439494839940345</v>
      </c>
      <c r="F148" s="20">
        <v>6.0698414036353121E-4</v>
      </c>
      <c r="G148" s="20">
        <v>-3.5374289662637448E-4</v>
      </c>
      <c r="H148" s="20">
        <v>1.4899088129187721E-3</v>
      </c>
      <c r="I148" s="6"/>
      <c r="J148" s="6"/>
      <c r="K148" s="6"/>
      <c r="L148" s="6"/>
      <c r="M148" s="21"/>
      <c r="N148" s="21"/>
      <c r="O148" s="21"/>
    </row>
    <row r="149" spans="1:15" x14ac:dyDescent="0.2">
      <c r="A149" s="10">
        <v>43040</v>
      </c>
      <c r="B149" s="6"/>
      <c r="C149" s="6">
        <v>30.098682499014487</v>
      </c>
      <c r="D149" s="6">
        <v>28.773004630937344</v>
      </c>
      <c r="E149" s="6">
        <v>31.42436036709163</v>
      </c>
      <c r="F149" s="20">
        <v>-1.3665653979465509E-3</v>
      </c>
      <c r="G149" s="20">
        <v>-2.3315243159355292E-3</v>
      </c>
      <c r="H149" s="20">
        <v>-4.8138409747877642E-4</v>
      </c>
      <c r="I149" s="6"/>
      <c r="J149" s="6"/>
      <c r="K149" s="6"/>
      <c r="L149" s="6"/>
      <c r="M149" s="21"/>
      <c r="N149" s="21"/>
      <c r="O149" s="21"/>
    </row>
    <row r="150" spans="1:15" x14ac:dyDescent="0.2">
      <c r="A150" s="10">
        <v>43070</v>
      </c>
      <c r="B150" s="6"/>
      <c r="C150" s="6">
        <v>29.341500112894749</v>
      </c>
      <c r="D150" s="6">
        <v>28.022202241188001</v>
      </c>
      <c r="E150" s="6">
        <v>30.660797984601498</v>
      </c>
      <c r="F150" s="20">
        <v>-2.5156662127803431E-2</v>
      </c>
      <c r="G150" s="20">
        <v>-2.609398633822424E-2</v>
      </c>
      <c r="H150" s="20">
        <v>-2.4298422420389265E-2</v>
      </c>
      <c r="I150" s="6"/>
      <c r="J150" s="6"/>
      <c r="K150" s="6"/>
      <c r="L150" s="6"/>
      <c r="M150" s="21"/>
      <c r="N150" s="21"/>
      <c r="O150" s="21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2013-11-20T14:42:02Z</dcterms:modified>
</cp:coreProperties>
</file>